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m\Documents\HI CT-BOS\Monitoring\"/>
    </mc:Choice>
  </mc:AlternateContent>
  <xr:revisionPtr revIDLastSave="0" documentId="13_ncr:1_{B36AC314-D2B1-4DEA-8EC0-15442ACC8120}" xr6:coauthVersionLast="43" xr6:coauthVersionMax="43" xr10:uidLastSave="{00000000-0000-0000-0000-000000000000}"/>
  <workbookProtection workbookAlgorithmName="SHA-512" workbookHashValue="/ZjtndWFMCMX9TURJWv6BE3MCcxFDEIbLK1F72vBPF0tQgl7lsqkUmerhmBnrDqPLxiEaxK+2V4R+JBOr5UCEw==" workbookSaltValue="/OuRbx/VIgcDx4WA4JKjeA==" workbookSpinCount="100000" lockStructure="1"/>
  <bookViews>
    <workbookView xWindow="-120" yWindow="-120" windowWidth="24240" windowHeight="13140" xr2:uid="{2A67B276-AB36-CB4B-A9E9-5D31BABF9F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B22" i="1"/>
  <c r="B23" i="1" s="1"/>
  <c r="C10" i="1"/>
  <c r="E10" i="1" s="1"/>
  <c r="B8" i="1"/>
  <c r="D12" i="1" s="1"/>
  <c r="D11" i="1" l="1"/>
  <c r="C11" i="1"/>
  <c r="D13" i="1"/>
  <c r="D15" i="1"/>
  <c r="E11" i="1" l="1"/>
  <c r="C12" i="1"/>
  <c r="D16" i="1"/>
  <c r="D17" i="1"/>
  <c r="D18" i="1"/>
  <c r="D19" i="1"/>
  <c r="D20" i="1"/>
  <c r="D21" i="1"/>
  <c r="D14" i="1"/>
  <c r="C13" i="1" l="1"/>
  <c r="E12" i="1"/>
  <c r="E13" i="1" l="1"/>
  <c r="C14" i="1"/>
  <c r="C15" i="1" l="1"/>
  <c r="E14" i="1"/>
  <c r="C16" i="1" l="1"/>
  <c r="E15" i="1"/>
  <c r="E16" i="1" l="1"/>
  <c r="C17" i="1"/>
  <c r="C18" i="1" l="1"/>
  <c r="E17" i="1"/>
  <c r="C19" i="1" l="1"/>
  <c r="E18" i="1"/>
  <c r="E19" i="1" l="1"/>
  <c r="C20" i="1"/>
  <c r="E20" i="1" l="1"/>
  <c r="C21" i="1"/>
  <c r="E21" i="1" s="1"/>
</calcChain>
</file>

<file path=xl/sharedStrings.xml><?xml version="1.0" encoding="utf-8"?>
<sst xmlns="http://schemas.openxmlformats.org/spreadsheetml/2006/main" count="27" uniqueCount="27">
  <si>
    <t>Monthly Target for # Housed: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</si>
  <si>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</si>
  <si>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</si>
  <si>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</si>
  <si>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</si>
  <si>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</si>
  <si>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</si>
  <si>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</si>
  <si>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</si>
  <si>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</si>
  <si>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</si>
  <si>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</si>
  <si>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</si>
  <si>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# Housed this Month</t>
  </si>
  <si>
    <t>Target YTD</t>
  </si>
  <si>
    <t xml:space="preserve">Project Name: </t>
  </si>
  <si>
    <t>ABC Project</t>
  </si>
  <si>
    <t xml:space="preserve">Year:  </t>
  </si>
  <si>
    <t>MONTH</t>
  </si>
  <si>
    <t># Housed Year-to-Date (YTD)</t>
  </si>
  <si>
    <t>Annual Target for # Housed Current Year:</t>
  </si>
  <si>
    <t>Actual # Housed Previous Year:</t>
  </si>
  <si>
    <t>TOTAL HOUSED CURRENT YEAR</t>
  </si>
  <si>
    <t>Actual vs. Targeted # Housed YTD</t>
  </si>
  <si>
    <t>Housed Current Year vs. Housed Previous Year</t>
  </si>
  <si>
    <r>
      <rPr>
        <b/>
        <sz val="14"/>
        <color theme="1"/>
        <rFont val="Calibri"/>
        <family val="2"/>
        <scheme val="minor"/>
      </rPr>
      <t>Instructions:</t>
    </r>
    <r>
      <rPr>
        <sz val="14"/>
        <color theme="1"/>
        <rFont val="Calibri"/>
        <family val="2"/>
        <scheme val="minor"/>
      </rPr>
      <t xml:space="preserve"> Enter data only in</t>
    </r>
    <r>
      <rPr>
        <sz val="14"/>
        <color theme="1"/>
        <rFont val="Calibri (Body)_x0000_"/>
      </rPr>
      <t xml:space="preserve"> pink highlighted fields</t>
    </r>
    <r>
      <rPr>
        <sz val="14"/>
        <color theme="1"/>
        <rFont val="Calibri"/>
        <family val="2"/>
        <scheme val="minor"/>
      </rPr>
      <t xml:space="preserve">.  The remaining fields will auto-populate. </t>
    </r>
  </si>
  <si>
    <t>Outreach  MONTHLY # HOUSED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</si>
</sst>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_);[Red]\(0\)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 (Body)_x0000_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3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1" xfId="0" applyFont="1" applyFill="1" applyBorder="1"/>
    <xf numFmtId="0" fontId="2" fillId="7" borderId="6" xfId="0" applyFont="1" applyFill="1" applyBorder="1"/>
    <xf numFmtId="0" fontId="3" fillId="7" borderId="1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5" fillId="5" borderId="5" xfId="0" applyFont="1" applyFill="1" applyBorder="1"/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wrapText="1"/>
    </xf>
    <xf numFmtId="0" fontId="0" fillId="7" borderId="8" xfId="0" applyFill="1" applyBorder="1"/>
    <xf numFmtId="0" fontId="0" fillId="7" borderId="9" xfId="0" applyFill="1" applyBorder="1"/>
    <xf numFmtId="165" fontId="2" fillId="0" borderId="8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6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6C46-F78E-C141-857C-74598680E4C4}">
  <dimension ref="A1:E23"/>
  <sheetViews>
    <sheetView tabSelected="1" workbookViewId="0">
      <selection activeCell="F3" sqref="F3"/>
    </sheetView>
  </sheetViews>
  <sheetFormatPr defaultColWidth="11" defaultRowHeight="15.75"/>
  <cols>
    <col min="1" max="1" width="22.125" customWidth="1"/>
    <col min="2" max="2" width="11" customWidth="1"/>
    <col min="5" max="5" width="21.375" customWidth="1"/>
  </cols>
  <sheetData>
    <row r="1" spans="1:5" ht="21">
      <c r="A1" s="29" t="s">
        <v>26</v>
      </c>
      <c r="B1" s="30"/>
      <c r="C1" s="30"/>
      <c r="D1" s="30"/>
      <c r="E1" s="31"/>
    </row>
    <row r="2" spans="1:5" ht="21">
      <c r="A2" s="14" t="s">
        <v>15</v>
      </c>
      <c r="B2" s="32" t="s">
        <v>16</v>
      </c>
      <c r="C2" s="32"/>
      <c r="D2" s="32"/>
      <c r="E2" s="33"/>
    </row>
    <row r="3" spans="1:5" ht="21">
      <c r="A3" s="14" t="s">
        <v>17</v>
      </c>
      <c r="B3" s="37">
        <v>2019</v>
      </c>
      <c r="C3" s="37"/>
      <c r="D3" s="37"/>
      <c r="E3" s="38"/>
    </row>
    <row r="4" spans="1:5" ht="10.5" customHeight="1">
      <c r="A4" s="39"/>
      <c r="B4" s="40"/>
      <c r="C4" s="40"/>
      <c r="D4" s="40"/>
      <c r="E4" s="41"/>
    </row>
    <row r="5" spans="1:5" ht="59.1" customHeight="1">
      <c r="A5" s="34" t="s">
        <v>25</v>
      </c>
      <c r="B5" s="35"/>
      <c r="C5" s="35"/>
      <c r="D5" s="35"/>
      <c r="E5" s="36"/>
    </row>
    <row r="6" spans="1:5" ht="59.1" customHeight="1">
      <c r="A6" s="11" t="s">
        <v>21</v>
      </c>
      <c r="B6" s="26">
        <v>13</v>
      </c>
      <c r="C6" s="5"/>
      <c r="D6" s="5"/>
      <c r="E6" s="6"/>
    </row>
    <row r="7" spans="1:5" ht="56.25">
      <c r="A7" s="3" t="s">
        <v>20</v>
      </c>
      <c r="B7" s="27">
        <v>15</v>
      </c>
      <c r="C7" s="7"/>
      <c r="D7" s="7"/>
      <c r="E7" s="8"/>
    </row>
    <row r="8" spans="1:5" s="1" customFormat="1" ht="54" customHeight="1">
      <c r="A8" s="3" t="s">
        <v>0</v>
      </c>
      <c r="B8" s="25">
        <f>B7/12</f>
        <v>1.25</v>
      </c>
      <c r="C8" s="9"/>
      <c r="D8" s="9"/>
      <c r="E8" s="10"/>
    </row>
    <row r="9" spans="1:5" s="4" customFormat="1" ht="78" customHeight="1">
      <c r="A9" s="22" t="s">
        <v>18</v>
      </c>
      <c r="B9" s="23" t="s">
        <v>13</v>
      </c>
      <c r="C9" s="23" t="s">
        <v>19</v>
      </c>
      <c r="D9" s="23" t="s">
        <v>14</v>
      </c>
      <c r="E9" s="24" t="s">
        <v>23</v>
      </c>
    </row>
    <row r="10" spans="1:5" ht="18.75">
      <c r="A10" s="2" t="s">
        <v>1</v>
      </c>
      <c r="B10" s="28">
        <v>1</v>
      </c>
      <c r="C10" s="12">
        <f>B10</f>
        <v>1</v>
      </c>
      <c r="D10" s="12">
        <f>B8*1</f>
        <v>1.25</v>
      </c>
      <c r="E10" s="13">
        <f t="shared" ref="E10:E21" si="0">C10-D10</f>
        <v>-0.25</v>
      </c>
    </row>
    <row r="11" spans="1:5" ht="18.75">
      <c r="A11" s="2" t="s">
        <v>2</v>
      </c>
      <c r="B11" s="28">
        <v>2</v>
      </c>
      <c r="C11" s="12">
        <f t="shared" ref="C11:C21" si="1">C10+B11</f>
        <v>3</v>
      </c>
      <c r="D11" s="12">
        <f>B8*2</f>
        <v>2.5</v>
      </c>
      <c r="E11" s="13">
        <f t="shared" si="0"/>
        <v>0.5</v>
      </c>
    </row>
    <row r="12" spans="1:5" ht="18.75">
      <c r="A12" s="2" t="s">
        <v>3</v>
      </c>
      <c r="B12" s="28">
        <v>0</v>
      </c>
      <c r="C12" s="12">
        <f t="shared" si="1"/>
        <v>3</v>
      </c>
      <c r="D12" s="12">
        <f>B8*3</f>
        <v>3.75</v>
      </c>
      <c r="E12" s="13">
        <f t="shared" si="0"/>
        <v>-0.75</v>
      </c>
    </row>
    <row r="13" spans="1:5" ht="18.75">
      <c r="A13" s="2" t="s">
        <v>4</v>
      </c>
      <c r="B13" s="28">
        <v>3</v>
      </c>
      <c r="C13" s="12">
        <f t="shared" si="1"/>
        <v>6</v>
      </c>
      <c r="D13" s="12">
        <f>B8*4</f>
        <v>5</v>
      </c>
      <c r="E13" s="13">
        <f t="shared" si="0"/>
        <v>1</v>
      </c>
    </row>
    <row r="14" spans="1:5" ht="18.75">
      <c r="A14" s="2" t="s">
        <v>5</v>
      </c>
      <c r="B14" s="28">
        <v>0</v>
      </c>
      <c r="C14" s="12">
        <f t="shared" si="1"/>
        <v>6</v>
      </c>
      <c r="D14" s="12">
        <f>B8*5</f>
        <v>6.25</v>
      </c>
      <c r="E14" s="13">
        <f t="shared" si="0"/>
        <v>-0.25</v>
      </c>
    </row>
    <row r="15" spans="1:5" ht="18.75">
      <c r="A15" s="2" t="s">
        <v>6</v>
      </c>
      <c r="B15" s="28">
        <v>2</v>
      </c>
      <c r="C15" s="12">
        <f t="shared" si="1"/>
        <v>8</v>
      </c>
      <c r="D15" s="12">
        <f>B8*6</f>
        <v>7.5</v>
      </c>
      <c r="E15" s="13">
        <f t="shared" si="0"/>
        <v>0.5</v>
      </c>
    </row>
    <row r="16" spans="1:5" ht="18.75">
      <c r="A16" s="2" t="s">
        <v>7</v>
      </c>
      <c r="B16" s="28">
        <v>0</v>
      </c>
      <c r="C16" s="12">
        <f t="shared" si="1"/>
        <v>8</v>
      </c>
      <c r="D16" s="12">
        <f>B8*7</f>
        <v>8.75</v>
      </c>
      <c r="E16" s="13">
        <f t="shared" si="0"/>
        <v>-0.75</v>
      </c>
    </row>
    <row r="17" spans="1:5" ht="18.75">
      <c r="A17" s="2" t="s">
        <v>8</v>
      </c>
      <c r="B17" s="28">
        <v>3</v>
      </c>
      <c r="C17" s="12">
        <f t="shared" si="1"/>
        <v>11</v>
      </c>
      <c r="D17" s="12">
        <f>B8*8</f>
        <v>10</v>
      </c>
      <c r="E17" s="13">
        <f t="shared" si="0"/>
        <v>1</v>
      </c>
    </row>
    <row r="18" spans="1:5" ht="18.75">
      <c r="A18" s="2" t="s">
        <v>9</v>
      </c>
      <c r="B18" s="28">
        <v>2</v>
      </c>
      <c r="C18" s="12">
        <f t="shared" si="1"/>
        <v>13</v>
      </c>
      <c r="D18" s="12">
        <f>B8*9</f>
        <v>11.25</v>
      </c>
      <c r="E18" s="13">
        <f t="shared" si="0"/>
        <v>1.75</v>
      </c>
    </row>
    <row r="19" spans="1:5" ht="18.75">
      <c r="A19" s="2" t="s">
        <v>10</v>
      </c>
      <c r="B19" s="28">
        <v>1</v>
      </c>
      <c r="C19" s="12">
        <f t="shared" si="1"/>
        <v>14</v>
      </c>
      <c r="D19" s="12">
        <f>B8*10</f>
        <v>12.5</v>
      </c>
      <c r="E19" s="13">
        <f t="shared" si="0"/>
        <v>1.5</v>
      </c>
    </row>
    <row r="20" spans="1:5" ht="18.75">
      <c r="A20" s="2" t="s">
        <v>11</v>
      </c>
      <c r="B20" s="28">
        <v>2</v>
      </c>
      <c r="C20" s="12">
        <f t="shared" si="1"/>
        <v>16</v>
      </c>
      <c r="D20" s="12">
        <f>B8*11</f>
        <v>13.75</v>
      </c>
      <c r="E20" s="13">
        <f t="shared" si="0"/>
        <v>2.25</v>
      </c>
    </row>
    <row r="21" spans="1:5" ht="18.75">
      <c r="A21" s="2" t="s">
        <v>12</v>
      </c>
      <c r="B21" s="28">
        <v>0</v>
      </c>
      <c r="C21" s="12">
        <f t="shared" si="1"/>
        <v>16</v>
      </c>
      <c r="D21" s="12">
        <f>B8*12</f>
        <v>15</v>
      </c>
      <c r="E21" s="13">
        <f t="shared" si="0"/>
        <v>1</v>
      </c>
    </row>
    <row r="22" spans="1:5" ht="37.5">
      <c r="A22" s="3" t="s">
        <v>22</v>
      </c>
      <c r="B22" s="15">
        <f>SUM(B10:B21)</f>
        <v>16</v>
      </c>
      <c r="C22" s="16"/>
      <c r="D22" s="16"/>
      <c r="E22" s="17"/>
    </row>
    <row r="23" spans="1:5" ht="57" thickBot="1">
      <c r="A23" s="18" t="s">
        <v>24</v>
      </c>
      <c r="B23" s="21">
        <f>B22-B6</f>
        <v>3</v>
      </c>
      <c r="C23" s="19"/>
      <c r="D23" s="19"/>
      <c r="E23" s="20"/>
    </row>
  </sheetData>
  <mergeCells count="5">
    <mergeCell ref="A1:E1"/>
    <mergeCell ref="B2:E2"/>
    <mergeCell ref="A5:E5"/>
    <mergeCell ref="B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Shannon Quinn-Sheeran</cp:lastModifiedBy>
  <dcterms:created xsi:type="dcterms:W3CDTF">2019-02-18T16:04:26Z</dcterms:created>
  <dcterms:modified xsi:type="dcterms:W3CDTF">2019-05-22T19:23:01Z</dcterms:modified>
</cp:coreProperties>
</file>