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showInkAnnotation="0" autoCompressPictures="0"/>
  <mc:AlternateContent xmlns:mc="http://schemas.openxmlformats.org/markup-compatibility/2006">
    <mc:Choice Requires="x15">
      <x15ac:absPath xmlns:x15ac="http://schemas.microsoft.com/office/spreadsheetml/2010/11/ac" url="/Users/lizisaacs2/Housing Innovations Dropbox/TA Projects/CT BOS CT-505/Planning Grant/Budget/2021 award ends 2023.06.30/Planning Grant Template for Contractors/"/>
    </mc:Choice>
  </mc:AlternateContent>
  <xr:revisionPtr revIDLastSave="0" documentId="13_ncr:1_{19AADA83-6719-B749-BF0D-E454D58BDDC7}" xr6:coauthVersionLast="47" xr6:coauthVersionMax="47" xr10:uidLastSave="{00000000-0000-0000-0000-000000000000}"/>
  <bookViews>
    <workbookView xWindow="0" yWindow="500" windowWidth="25600" windowHeight="15500" tabRatio="500" xr2:uid="{00000000-000D-0000-FFFF-FFFF00000000}"/>
  </bookViews>
  <sheets>
    <sheet name="Tab 1 - Instructions" sheetId="4" r:id="rId1"/>
    <sheet name="Tab 2 -Eligible Costs" sheetId="5" r:id="rId2"/>
    <sheet name="Tab 3) PS and OTPS Costs" sheetId="1" r:id="rId3"/>
  </sheets>
  <definedNames>
    <definedName name="_xlnm.Print_Area" localSheetId="2">'Tab 3) PS and OTPS Costs'!$A$8:$P$49</definedName>
    <definedName name="_xlnm.Print_Titles" localSheetId="2">'Tab 3) PS and OTPS Costs'!$8:$8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3" i="1" l="1"/>
  <c r="J13" i="1"/>
  <c r="K13" i="1"/>
  <c r="P13" i="1"/>
  <c r="D14" i="1"/>
  <c r="H14" i="1"/>
  <c r="J14" i="1"/>
  <c r="K14" i="1"/>
  <c r="P14" i="1"/>
  <c r="D15" i="1"/>
  <c r="H15" i="1"/>
  <c r="J15" i="1"/>
  <c r="K15" i="1"/>
  <c r="P15" i="1"/>
  <c r="D16" i="1"/>
  <c r="H16" i="1"/>
  <c r="J16" i="1"/>
  <c r="K16" i="1"/>
  <c r="P16" i="1"/>
  <c r="D17" i="1"/>
  <c r="H17" i="1"/>
  <c r="J17" i="1"/>
  <c r="K17" i="1"/>
  <c r="P17" i="1"/>
  <c r="D18" i="1"/>
  <c r="H18" i="1"/>
  <c r="J18" i="1"/>
  <c r="K18" i="1"/>
  <c r="P18" i="1"/>
  <c r="D19" i="1"/>
  <c r="H19" i="1"/>
  <c r="J19" i="1"/>
  <c r="K19" i="1"/>
  <c r="P19" i="1"/>
  <c r="D20" i="1"/>
  <c r="H20" i="1"/>
  <c r="J20" i="1"/>
  <c r="K20" i="1"/>
  <c r="P20" i="1"/>
  <c r="D21" i="1"/>
  <c r="H21" i="1"/>
  <c r="J21" i="1"/>
  <c r="K21" i="1"/>
  <c r="P21" i="1"/>
  <c r="D22" i="1"/>
  <c r="H22" i="1"/>
  <c r="J22" i="1"/>
  <c r="K22" i="1"/>
  <c r="P22" i="1"/>
  <c r="D23" i="1"/>
  <c r="H23" i="1"/>
  <c r="J23" i="1"/>
  <c r="K23" i="1"/>
  <c r="P23" i="1"/>
  <c r="D24" i="1"/>
  <c r="H24" i="1"/>
  <c r="J24" i="1"/>
  <c r="K24" i="1"/>
  <c r="P24" i="1"/>
  <c r="D25" i="1"/>
  <c r="H25" i="1"/>
  <c r="J25" i="1"/>
  <c r="K25" i="1"/>
  <c r="P25" i="1"/>
  <c r="D26" i="1"/>
  <c r="H26" i="1"/>
  <c r="J26" i="1"/>
  <c r="K26" i="1"/>
  <c r="P26" i="1"/>
  <c r="D27" i="1"/>
  <c r="H27" i="1"/>
  <c r="J27" i="1"/>
  <c r="K27" i="1"/>
  <c r="P27" i="1"/>
  <c r="D28" i="1"/>
  <c r="H28" i="1"/>
  <c r="J28" i="1"/>
  <c r="K28" i="1"/>
  <c r="P28" i="1"/>
  <c r="D29" i="1"/>
  <c r="H29" i="1"/>
  <c r="J29" i="1"/>
  <c r="K29" i="1"/>
  <c r="P29" i="1"/>
  <c r="D30" i="1"/>
  <c r="H30" i="1"/>
  <c r="J30" i="1"/>
  <c r="K30" i="1"/>
  <c r="P30" i="1"/>
  <c r="D31" i="1"/>
  <c r="H31" i="1"/>
  <c r="J31" i="1"/>
  <c r="K31" i="1"/>
  <c r="P31" i="1"/>
  <c r="D32" i="1"/>
  <c r="H32" i="1"/>
  <c r="J32" i="1"/>
  <c r="K32" i="1"/>
  <c r="P32" i="1"/>
  <c r="D33" i="1"/>
  <c r="H33" i="1"/>
  <c r="J33" i="1"/>
  <c r="K33" i="1"/>
  <c r="P33" i="1"/>
  <c r="D34" i="1"/>
  <c r="H34" i="1"/>
  <c r="J34" i="1"/>
  <c r="K34" i="1"/>
  <c r="P34" i="1"/>
  <c r="D35" i="1"/>
  <c r="H35" i="1"/>
  <c r="J35" i="1"/>
  <c r="K35" i="1"/>
  <c r="P35" i="1"/>
  <c r="D36" i="1"/>
  <c r="H36" i="1"/>
  <c r="J36" i="1"/>
  <c r="K36" i="1"/>
  <c r="P36" i="1"/>
  <c r="D37" i="1"/>
  <c r="H37" i="1"/>
  <c r="J37" i="1"/>
  <c r="K37" i="1"/>
  <c r="P37" i="1"/>
  <c r="D38" i="1"/>
  <c r="H38" i="1"/>
  <c r="J38" i="1"/>
  <c r="K38" i="1"/>
  <c r="P38" i="1"/>
  <c r="D39" i="1"/>
  <c r="H39" i="1"/>
  <c r="J39" i="1"/>
  <c r="K39" i="1"/>
  <c r="P39" i="1"/>
  <c r="D40" i="1"/>
  <c r="H40" i="1"/>
  <c r="J40" i="1"/>
  <c r="K40" i="1"/>
  <c r="P40" i="1"/>
  <c r="D41" i="1"/>
  <c r="H41" i="1"/>
  <c r="J41" i="1"/>
  <c r="K41" i="1"/>
  <c r="P41" i="1"/>
  <c r="D42" i="1"/>
  <c r="H42" i="1"/>
  <c r="J42" i="1"/>
  <c r="K42" i="1"/>
  <c r="P42" i="1"/>
  <c r="D43" i="1"/>
  <c r="H43" i="1"/>
  <c r="J43" i="1"/>
  <c r="K43" i="1"/>
  <c r="P43" i="1"/>
  <c r="D44" i="1"/>
  <c r="H44" i="1"/>
  <c r="J44" i="1"/>
  <c r="K44" i="1"/>
  <c r="P44" i="1"/>
  <c r="D45" i="1"/>
  <c r="H45" i="1"/>
  <c r="J45" i="1"/>
  <c r="K45" i="1"/>
  <c r="P45" i="1"/>
  <c r="D46" i="1"/>
  <c r="H46" i="1"/>
  <c r="J46" i="1"/>
  <c r="K46" i="1"/>
  <c r="P46" i="1"/>
  <c r="D47" i="1"/>
  <c r="H47" i="1"/>
  <c r="J47" i="1"/>
  <c r="K47" i="1"/>
  <c r="P47" i="1"/>
  <c r="D48" i="1"/>
  <c r="H48" i="1"/>
  <c r="J48" i="1"/>
  <c r="K48" i="1"/>
  <c r="P48" i="1"/>
  <c r="D49" i="1"/>
  <c r="H49" i="1"/>
  <c r="J49" i="1"/>
  <c r="K49" i="1"/>
  <c r="P49" i="1"/>
  <c r="H12" i="1"/>
  <c r="J12" i="1"/>
  <c r="K12" i="1"/>
  <c r="D12" i="1"/>
  <c r="P12" i="1"/>
  <c r="P50" i="1"/>
  <c r="P53" i="1"/>
  <c r="P55" i="1"/>
  <c r="P56" i="1"/>
  <c r="O10" i="1"/>
  <c r="H10" i="1"/>
  <c r="J10" i="1"/>
  <c r="K10" i="1"/>
  <c r="H11" i="1"/>
  <c r="J11" i="1"/>
  <c r="K11" i="1"/>
  <c r="P10" i="1"/>
  <c r="D9" i="1"/>
  <c r="P9" i="1"/>
</calcChain>
</file>

<file path=xl/sharedStrings.xml><?xml version="1.0" encoding="utf-8"?>
<sst xmlns="http://schemas.openxmlformats.org/spreadsheetml/2006/main" count="89" uniqueCount="89">
  <si>
    <t>Coordination</t>
  </si>
  <si>
    <t>Project Monitoring</t>
  </si>
  <si>
    <t>Con Plan Participation</t>
  </si>
  <si>
    <t>CoC Application</t>
  </si>
  <si>
    <t>Developing CoC System</t>
  </si>
  <si>
    <t>HUD Compliance</t>
  </si>
  <si>
    <t>Instructions</t>
  </si>
  <si>
    <t>All expenses proposed must be for the Planning Grant period beginning on July 1, 2021 and ending on June 30, 2022.</t>
  </si>
  <si>
    <t>Name of Agency Seeking CT BOS CoC Planning Grant Funds:</t>
  </si>
  <si>
    <t>Name of Contact Person:</t>
  </si>
  <si>
    <t>Email of Contact Person:</t>
  </si>
  <si>
    <t>Phone Number of Contact Person:</t>
  </si>
  <si>
    <t>Examples of Eligible Activities</t>
  </si>
  <si>
    <t>Hourly Rate</t>
  </si>
  <si>
    <t># of Hours</t>
  </si>
  <si>
    <t>Title</t>
  </si>
  <si>
    <t>%FTE</t>
  </si>
  <si>
    <t>Fringe Rate</t>
  </si>
  <si>
    <t>Salary + Fringe Cost</t>
  </si>
  <si>
    <t xml:space="preserve">Subcontractor Name </t>
  </si>
  <si>
    <t>CoC Planning Grant HUD Budget Category</t>
  </si>
  <si>
    <t xml:space="preserve">OPTION #1:  STAFF COSTS - HOURLY RATE </t>
  </si>
  <si>
    <t>OPTION #2 - SALARY BASED BUDGET</t>
  </si>
  <si>
    <t>General Instructions</t>
  </si>
  <si>
    <t>Project Evaluation</t>
  </si>
  <si>
    <t>Plan and support meetings with CoC Committees, CoC Providers, and Other Stakeholders.  Coordinate by email/phone with CoC stakeholders.</t>
  </si>
  <si>
    <t xml:space="preserve">Monitor CoC funded agencies to ensure compliance with HUD and CoC requirements. Prepare written reports on monitoring.  Manage  monitoring related processes such as project selection, follow-up plans, and/or technical assistance. </t>
  </si>
  <si>
    <t xml:space="preserve">Prepare the Consolidated Application to HUD and provide training and technical assistance to agencies to submit Project Applications.  Collect and compile all necessary information.  Review project applications and provide written guidance, training and/or technical assistance to applicants.  Develop RFP's for new projects. Manage CoC Application related processes, e.g., scoring and selection of new projects, project ranking, and reallocation. </t>
  </si>
  <si>
    <t>TBD</t>
  </si>
  <si>
    <t>Subcontractor Cost Amount</t>
  </si>
  <si>
    <t>OTHER OTPS COST AMOUNT</t>
  </si>
  <si>
    <t>Contract an outside trainer with subject matter expertise to develop and deliver 2 trainings</t>
  </si>
  <si>
    <t>Director of Training</t>
  </si>
  <si>
    <t>Program Manager</t>
  </si>
  <si>
    <t>10% of Learning Management System Annual Subscription Fee</t>
  </si>
  <si>
    <t>SECTION 1: Deliverables:  Please briefly describe each deliverable you propose to provide.  Ensure that each is quantified.</t>
  </si>
  <si>
    <t>SECTION 2:  Proposed Use of CoC Planning Funds</t>
  </si>
  <si>
    <t>Section 1:  Deliverables (Column A)</t>
  </si>
  <si>
    <t>Briefly describe each specific deliverable you propose to provide.  Ensure that each  deliverable is quantified.  Examples:   Plan, convene and support 10 meetings; Provide individualized technical assistance for 5 projects; Provide help desk support for 2000 users.</t>
  </si>
  <si>
    <t>Section 2:  Proposed Use of CoC Planning Funds (Columns B through P)</t>
  </si>
  <si>
    <t>Pursuant to the Federal cost principles, labor rates charged to the Federal Government may not be higher than those paid by others for similar work.  Please select a budget method that is consistent with the method you use for other funding applications.</t>
  </si>
  <si>
    <t>For each proposed deliverable, provide a budget for staff costs.  The template provides 2 options:  1) a budget based on an hourly rate 2) a salary based budget.</t>
  </si>
  <si>
    <t>Fields highlighted in green are auto -calculated.</t>
  </si>
  <si>
    <t>Cost (# of Hours * Hourly Rate)</t>
  </si>
  <si>
    <t>Salary Cost (Annual Salary * % FTE)</t>
  </si>
  <si>
    <t>Fringe Cost  (Salary Cost * Fringe Rate)</t>
  </si>
  <si>
    <t>Total Proposed Costs</t>
  </si>
  <si>
    <t>If you are proposing to include OTPS costs in your budget, you must complete all fields for each proposed cost.</t>
  </si>
  <si>
    <t>You must complete all fields highlighted in yellow corresponding to the option that you select.</t>
  </si>
  <si>
    <t>If you do not know the name of the subcontractor you will use, please enter unknown in the applicable field.</t>
  </si>
  <si>
    <t>If you do not anticipate  OTPS  costs associated with any given deliverable,  you may leave these fields blank.</t>
  </si>
  <si>
    <t xml:space="preserve">Complete fields highlighted in yellow. </t>
  </si>
  <si>
    <t>Planning grant budget categories and eligible costs are determined  by HUD.   Please refer to Tab #2 for  details.</t>
  </si>
  <si>
    <t>You must select either option #1 or option #2 and use that method consistently throughout your budget.</t>
  </si>
  <si>
    <t>Subtotal Proposed CoC Costs:</t>
  </si>
  <si>
    <t>De Minimis Indirect Rate:</t>
  </si>
  <si>
    <t>Indirect Costs at De Minimis Rate:</t>
  </si>
  <si>
    <t>Indirect Costs at Negotiated Rate:</t>
  </si>
  <si>
    <t>Total Proposed CoC Costs Including Indirect Costs</t>
  </si>
  <si>
    <t>Modified Total Direct Costs (applicable only if claiming de minimis indirect rate):</t>
  </si>
  <si>
    <t>Negotiated Indirect Cost Rate (applicable only if claiming indirect costs at a negotiated rate):</t>
  </si>
  <si>
    <t>Please note that project administration expenses (i.e., administrative costs directly related to the planning and execution of CoC Planning Grant activities) are not an eligible expense on CoC Planning Grants.  This would include costs related, for example, to preparing program budgets, developing compliance systems,  and developing agreements with contractors.  Such costs may not be included in this budget.</t>
  </si>
  <si>
    <t xml:space="preserve">Indirect costs are those that cannot be relatively easily and with a high degree of accuracy directly assigned to an eligible Planning Grant activity. Rather, indirect costs are incurred for common or joint purposes benefitting multiple projects and cannot be readily associated with a particular CoC project.  Salaries for IT staff who maintain the agency's network, or costs associated with payroll management are examples of common indirect costs. </t>
  </si>
  <si>
    <t>Non-profit contractors may opt not to claim indirect costs.  Non-profit contractors that have a Negotiated Indirect Cost Rate must use that rate and may not use the de minimis rate. Non-profit contractors that have never received a Negotiated Indirect Cost Rate may elect to charge a de minimis rate of 10% of Modified Total Direct Costs (MTDC).  Contractors may not claim both the de minimis and a negotiated rate.</t>
  </si>
  <si>
    <t>Note:  This section should only be completed by contractors wishing to claim indirect costs.  See Tab 1 for instructions.</t>
  </si>
  <si>
    <t>Please merge fields and insert rows as necessary.  If you insert rows and/or merge fields, you will need to ensure that the formulas are working as intended.</t>
  </si>
  <si>
    <t>The template provides budget line item examples (see fields shaded in grey).</t>
  </si>
  <si>
    <t>Please reach out to the CT BOS Team with any questions (ctboscoc@gmail.com).</t>
  </si>
  <si>
    <t>Staff time and overhead costs directly related to carrying out CoC Planning Grant eligible activities are eligible costs. For example, the costs of office supplies and supervision for staff developing and delivering training on topics such as HIC/PIT or evidence-based  service models are eligible.  Such costs may be included as a line item in Tab #3.</t>
  </si>
  <si>
    <t>Contractors opting to claim indirect costs must complete the relevant fields at the bottom of tab #3.</t>
  </si>
  <si>
    <t>Plan, implement and support HUD required data submissions and systems including,  HMIS, Point in Time (PIT) sheltered and unsheltered counts, the Housing Inventory Chart (HIC), Systems Performance Measures (SPM), and Longitudinal Systems Analysis (LSA).   Develop and provide training, written guidance, and tools to support compliance with HUD and CoC regulations, notices, data standards and other requirements, and data quality.</t>
  </si>
  <si>
    <t xml:space="preserve">If you are using Option #2, in column F (%FTE - Full Time Equivalency) indicate the percentage of time a full time staff person would spend on the deliverable indicated in Column A. In the Example for Option #2 the Program Manager is spending 10% of an FTE on  8 web-based trainings. </t>
  </si>
  <si>
    <t>OTPS COST DESCRIPTION. Ensure that each is quantified. (e.g., materials, supplies, equipment, subcontractors, travel costs, etc.)</t>
  </si>
  <si>
    <t>Please describe any proposed Other Than Personnel Services (OTPS) expenses on the line corresponding with the applicable deliverable as illustrated by the example (Columns L through P).  OTPS expenses can include for example materials, supplies, equipment, subcontractors, travel costs, etc.</t>
  </si>
  <si>
    <t>Eligible Costs</t>
  </si>
  <si>
    <t>Evaluate  performance outcomes of the CoC and/or ESG funded projects in the CoC.  Collect, analyze and report data for the purposes of project evaluation. Manage project evaluation related processes such as grievance, corrective action, and/or technical assistance.</t>
  </si>
  <si>
    <t>Prepare input and provide data for the ESG and homeless sections of the State and local Con Plans.  Meet with Con Plan jurisdiction reps within BOS CoC for coordination</t>
  </si>
  <si>
    <t>Analyze system investments and outcomes. Identify systems gaps and work to develop more resources accordingly.  Work with stakeholders to analyze and align funding with strategic priorities.  Develop and provide training, written guidance, and tools to support adoption of evidence based and  best practices in service delivery.  Provide support to CAN operations, planning and policy development. Develop and maintain web-based repositories of information to support CoC operations.</t>
  </si>
  <si>
    <t>Annual Salary</t>
  </si>
  <si>
    <t>Option #1 EXAMPLE - Plan, deliver, and provide all materials for  8 web-based trainings with CoC providers and other stakeholders  on  evidence-based service delivery models.</t>
  </si>
  <si>
    <t>Option #2 EXAMPLE - Plan, deliver, and provide all materials for  8 web-based trainings with CoC providers and other stakeholders  on evidence-based service delivery models</t>
  </si>
  <si>
    <t>More information about indirect rates, including calculating Modified Total Direct Costs (MTDC )is available at: https://www.ctbos.org/wp-content/uploads/2021/04/IDC-Guidance.pdf</t>
  </si>
  <si>
    <t>More information about the differences between project administration and indirect costs is available at:  http://www.ctbos.org/wp-content/uploads/2019/03/Indirect-vs-Admin-CT-Session-2-v2-2.pdf</t>
  </si>
  <si>
    <t>Contractors are required to use the specified format and may not submit budgets using any different format.Contractors are required to complete both Section 1 (Deliverables) and Section 2 (Proposed Use of CoC Planning Funds) in Tab 3.</t>
  </si>
  <si>
    <t>Please be sure to review tabs 1 &amp; 2, prior to completing tab 3.</t>
  </si>
  <si>
    <t xml:space="preserve">You received an email from ctboscoc@gmail.com  that details the purpose(s) for which you received an award and the award amount. If you recceived a CT BOS Planning Grant award for more than one purpose, please be  sure to detail deliverables and costs  for each purpose separately.  </t>
  </si>
  <si>
    <t xml:space="preserve">You may also be required to you submit updates on actual expenditures using a similar template. Please be sure that you are tracking expenses in a manner that will enable such expenditure reports. </t>
  </si>
  <si>
    <t>All funds must be expended during the operating year specified above.  If you will be unable to expend your full award on time and as detailed in the budget you submit, please contact the CT BOS chairs at ctboscoc@gmail.com by no later than 4/1/22 so that the funds can be reallocated to a different purpose.</t>
  </si>
  <si>
    <r>
      <t xml:space="preserve">All DMHAS contractors receiving CT BOS CoC Planning Grant funds are required to  submit a budget using the template  provided in Tab 3 annually.  Budgets for the period from 7/1/22 to 6/30/23 are </t>
    </r>
    <r>
      <rPr>
        <sz val="14"/>
        <color rgb="FFFF0000"/>
        <rFont val="Calibri (Body)"/>
      </rPr>
      <t xml:space="preserve">due by 6/28/22.  </t>
    </r>
    <r>
      <rPr>
        <sz val="14"/>
        <color theme="1"/>
        <rFont val="Calibri (Body)"/>
      </rPr>
      <t>Submit to ctboscoc@gmail.com.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</si>
</sst>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409]* #,##0.00_);_([$$-409]* \(#,##0.00\);_([$$-409]* &quot;-&quot;??_);_(@_)"/>
    <numFmt numFmtId="165" formatCode="_([$$-409]* #,##0_);_([$$-409]* \(#,##0\);_([$$-409]* &quot;-&quot;??_);_(@_)"/>
    <numFmt numFmtId="166" formatCode="_(&quot;$&quot;* #,##0_);_(&quot;$&quot;* \(#,##0\);_(&quot;$&quot;* &quot;-&quot;??_);_(@_)"/>
  </numFmts>
  <fonts count="24" x14ac:knownFonts="1">
    <font>
      <sz val="12"/>
      <color theme="1"/>
      <name val="Calibri"/>
      <family val="2"/>
      <charset val="134"/>
      <scheme val="minor"/>
    </font>
    <font>
      <sz val="12"/>
      <color theme="1"/>
      <name val="Calibri"/>
      <family val="2"/>
      <scheme val="minor"/>
    </font>
    <font>
      <sz val="12"/>
      <color theme="1"/>
      <name val="Calibri"/>
      <family val="2"/>
      <charset val="134"/>
      <scheme val="minor"/>
    </font>
    <font>
      <b/>
      <sz val="12"/>
      <color theme="1"/>
      <name val="Calibri"/>
      <family val="2"/>
      <charset val="134"/>
      <scheme val="minor"/>
    </font>
    <font>
      <u/>
      <sz val="12"/>
      <color theme="10"/>
      <name val="Calibri"/>
      <family val="2"/>
      <charset val="134"/>
      <scheme val="minor"/>
    </font>
    <font>
      <u/>
      <sz val="12"/>
      <color theme="11"/>
      <name val="Calibri"/>
      <family val="2"/>
      <charset val="134"/>
      <scheme val="minor"/>
    </font>
    <font>
      <sz val="8"/>
      <name val="Calibri"/>
      <family val="2"/>
      <charset val="134"/>
      <scheme val="minor"/>
    </font>
    <font>
      <b/>
      <sz val="12"/>
      <color theme="1"/>
      <name val="Calibri"/>
      <family val="2"/>
      <scheme val="minor"/>
    </font>
    <font>
      <b/>
      <sz val="18"/>
      <color theme="1"/>
      <name val="Calibri"/>
      <family val="2"/>
      <scheme val="minor"/>
    </font>
    <font>
      <sz val="14"/>
      <color theme="1"/>
      <name val="Calibri"/>
      <family val="2"/>
      <charset val="134"/>
      <scheme val="minor"/>
    </font>
    <font>
      <sz val="12"/>
      <color rgb="FFFFFF00"/>
      <name val="Calibri"/>
      <family val="2"/>
      <charset val="134"/>
      <scheme val="minor"/>
    </font>
    <font>
      <sz val="14"/>
      <color theme="1"/>
      <name val="Calibri"/>
      <family val="2"/>
      <scheme val="minor"/>
    </font>
    <font>
      <b/>
      <sz val="14"/>
      <color theme="1"/>
      <name val="Calibri"/>
      <family val="2"/>
      <scheme val="minor"/>
    </font>
    <font>
      <b/>
      <i/>
      <sz val="14"/>
      <color theme="1"/>
      <name val="Calibri"/>
      <family val="2"/>
      <scheme val="minor"/>
    </font>
    <font>
      <sz val="16"/>
      <color theme="1"/>
      <name val="Calibri"/>
      <family val="2"/>
      <scheme val="minor"/>
    </font>
    <font>
      <b/>
      <sz val="16"/>
      <color theme="0"/>
      <name val="Calibri"/>
      <family val="2"/>
      <scheme val="minor"/>
    </font>
    <font>
      <sz val="14"/>
      <color theme="1"/>
      <name val="Calibri (Body)"/>
    </font>
    <font>
      <b/>
      <sz val="14"/>
      <color theme="1"/>
      <name val="Calibri"/>
      <family val="2"/>
      <charset val="134"/>
      <scheme val="minor"/>
    </font>
    <font>
      <sz val="14"/>
      <color theme="1"/>
      <name val="Calibri"/>
      <family val="2"/>
    </font>
    <font>
      <b/>
      <i/>
      <sz val="14"/>
      <color theme="1"/>
      <name val="Calibri (Body)"/>
    </font>
    <font>
      <sz val="14"/>
      <color rgb="FFFF0000"/>
      <name val="Calibri (Body)"/>
    </font>
    <font>
      <b/>
      <sz val="12"/>
      <color theme="1"/>
      <name val="Calibri (Body)"/>
    </font>
    <font>
      <b/>
      <sz val="12"/>
      <color theme="6" tint="0.59999389629810485"/>
      <name val="Calibri"/>
      <family val="2"/>
      <charset val="134"/>
      <scheme val="minor"/>
    </font>
    <font>
      <sz val="14"/>
      <color rgb="FF00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s>
  <borders count="49">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style="medium">
        <color indexed="64"/>
      </left>
      <right style="thin">
        <color auto="1"/>
      </right>
      <top/>
      <bottom style="medium">
        <color auto="1"/>
      </bottom>
      <diagonal/>
    </border>
    <border>
      <left style="medium">
        <color indexed="64"/>
      </left>
      <right style="thin">
        <color auto="1"/>
      </right>
      <top style="medium">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auto="1"/>
      </bottom>
      <diagonal/>
    </border>
    <border>
      <left style="medium">
        <color indexed="64"/>
      </left>
      <right style="thin">
        <color auto="1"/>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indexed="64"/>
      </left>
      <right style="medium">
        <color indexed="64"/>
      </right>
      <top/>
      <bottom style="thin">
        <color auto="1"/>
      </bottom>
      <diagonal/>
    </border>
  </borders>
  <cellStyleXfs count="41">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45">
    <xf numFmtId="0" fontId="0" fillId="0" borderId="0" xfId="0"/>
    <xf numFmtId="0" fontId="2" fillId="0" borderId="0" xfId="0" applyFont="1"/>
    <xf numFmtId="0" fontId="2" fillId="0" borderId="0" xfId="0" applyFont="1" applyAlignment="1">
      <alignment wrapText="1"/>
    </xf>
    <xf numFmtId="0" fontId="2" fillId="0" borderId="0" xfId="0" applyFont="1" applyFill="1"/>
    <xf numFmtId="164" fontId="2" fillId="0" borderId="0" xfId="0" applyNumberFormat="1" applyFont="1"/>
    <xf numFmtId="0" fontId="2" fillId="0" borderId="0" xfId="0" applyFont="1" applyAlignment="1">
      <alignment horizontal="center"/>
    </xf>
    <xf numFmtId="0" fontId="3" fillId="3" borderId="26" xfId="0" applyFont="1" applyFill="1" applyBorder="1" applyAlignment="1">
      <alignment horizontal="center" vertical="center" wrapText="1"/>
    </xf>
    <xf numFmtId="0" fontId="0" fillId="4" borderId="0" xfId="0" applyFill="1"/>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xf>
    <xf numFmtId="0" fontId="1" fillId="0" borderId="0" xfId="0" applyFont="1"/>
    <xf numFmtId="0" fontId="15" fillId="7" borderId="0" xfId="0" applyFont="1" applyFill="1" applyAlignment="1">
      <alignment vertical="center" wrapText="1"/>
    </xf>
    <xf numFmtId="0" fontId="15" fillId="7" borderId="0" xfId="0" applyFont="1" applyFill="1" applyAlignment="1">
      <alignment vertical="center"/>
    </xf>
    <xf numFmtId="0" fontId="14" fillId="2" borderId="13" xfId="0" applyFont="1" applyFill="1" applyBorder="1" applyAlignment="1">
      <alignment horizontal="left" vertical="center"/>
    </xf>
    <xf numFmtId="0" fontId="14" fillId="2" borderId="13" xfId="0" applyFont="1" applyFill="1" applyBorder="1" applyAlignment="1">
      <alignment horizontal="left" vertical="center" wrapText="1"/>
    </xf>
    <xf numFmtId="0" fontId="14" fillId="2" borderId="13" xfId="0" applyFont="1" applyFill="1" applyBorder="1" applyAlignment="1">
      <alignment vertical="center"/>
    </xf>
    <xf numFmtId="0" fontId="14" fillId="2" borderId="13" xfId="0" applyFont="1" applyFill="1" applyBorder="1" applyAlignment="1">
      <alignment vertical="center" wrapText="1"/>
    </xf>
    <xf numFmtId="0" fontId="2" fillId="2" borderId="29" xfId="0" applyFont="1" applyFill="1" applyBorder="1" applyAlignment="1">
      <alignment horizontal="center"/>
    </xf>
    <xf numFmtId="165" fontId="2" fillId="2" borderId="13" xfId="0" applyNumberFormat="1" applyFont="1" applyFill="1" applyBorder="1" applyAlignment="1">
      <alignment horizontal="center" vertical="center"/>
    </xf>
    <xf numFmtId="0" fontId="2" fillId="2" borderId="30" xfId="0" applyFont="1" applyFill="1" applyBorder="1" applyAlignment="1">
      <alignment horizontal="center"/>
    </xf>
    <xf numFmtId="0" fontId="0" fillId="2" borderId="13" xfId="0" applyFont="1" applyFill="1" applyBorder="1" applyAlignment="1">
      <alignment horizontal="center" vertical="center"/>
    </xf>
    <xf numFmtId="165" fontId="2" fillId="2" borderId="20" xfId="0" applyNumberFormat="1" applyFont="1" applyFill="1" applyBorder="1" applyAlignment="1">
      <alignment horizontal="center" vertical="center"/>
    </xf>
    <xf numFmtId="0" fontId="2" fillId="5" borderId="29" xfId="0" applyFont="1" applyFill="1" applyBorder="1" applyAlignment="1">
      <alignment horizontal="center"/>
    </xf>
    <xf numFmtId="0" fontId="2" fillId="5" borderId="13" xfId="0" applyFont="1" applyFill="1" applyBorder="1" applyAlignment="1">
      <alignment horizontal="center" vertical="center"/>
    </xf>
    <xf numFmtId="0" fontId="2" fillId="5" borderId="30" xfId="0" applyFont="1" applyFill="1" applyBorder="1" applyAlignment="1">
      <alignment horizontal="center"/>
    </xf>
    <xf numFmtId="0" fontId="2" fillId="5" borderId="27" xfId="0" applyFont="1" applyFill="1" applyBorder="1" applyAlignment="1">
      <alignment horizontal="center"/>
    </xf>
    <xf numFmtId="0" fontId="10" fillId="4" borderId="13" xfId="0" applyFont="1" applyFill="1" applyBorder="1" applyAlignment="1">
      <alignment horizontal="center" wrapText="1"/>
    </xf>
    <xf numFmtId="0" fontId="2" fillId="4" borderId="0" xfId="0" applyFont="1" applyFill="1"/>
    <xf numFmtId="0" fontId="2" fillId="0" borderId="13" xfId="0" applyFont="1" applyFill="1" applyBorder="1" applyAlignment="1">
      <alignment horizontal="center" wrapText="1"/>
    </xf>
    <xf numFmtId="0" fontId="2" fillId="5" borderId="30" xfId="0" applyFont="1" applyFill="1" applyBorder="1" applyAlignment="1">
      <alignment horizontal="center" vertical="center"/>
    </xf>
    <xf numFmtId="164" fontId="2" fillId="5" borderId="13" xfId="0" applyNumberFormat="1" applyFont="1" applyFill="1" applyBorder="1" applyAlignment="1">
      <alignment horizontal="center" vertical="center"/>
    </xf>
    <xf numFmtId="164" fontId="2" fillId="5" borderId="20" xfId="0" applyNumberFormat="1" applyFont="1" applyFill="1" applyBorder="1" applyAlignment="1">
      <alignment horizontal="center" vertical="center"/>
    </xf>
    <xf numFmtId="0" fontId="0" fillId="2" borderId="40" xfId="0" applyFont="1" applyFill="1" applyBorder="1" applyAlignment="1">
      <alignment vertical="center" wrapText="1"/>
    </xf>
    <xf numFmtId="0" fontId="0" fillId="5" borderId="42" xfId="0" applyFont="1" applyFill="1" applyBorder="1" applyAlignment="1">
      <alignment wrapText="1"/>
    </xf>
    <xf numFmtId="0" fontId="0" fillId="5" borderId="40" xfId="0" applyFont="1" applyFill="1" applyBorder="1" applyAlignment="1">
      <alignment wrapText="1"/>
    </xf>
    <xf numFmtId="0" fontId="0" fillId="5" borderId="14" xfId="0" applyFont="1" applyFill="1" applyBorder="1" applyAlignment="1">
      <alignment wrapText="1"/>
    </xf>
    <xf numFmtId="0" fontId="2" fillId="5" borderId="15" xfId="0" applyFont="1" applyFill="1" applyBorder="1" applyAlignment="1">
      <alignment horizontal="center" vertical="center"/>
    </xf>
    <xf numFmtId="0" fontId="2" fillId="5" borderId="32" xfId="0" applyFont="1" applyFill="1" applyBorder="1" applyAlignment="1">
      <alignment horizontal="center" vertical="center"/>
    </xf>
    <xf numFmtId="0" fontId="2" fillId="2" borderId="29" xfId="0" applyFont="1" applyFill="1" applyBorder="1" applyAlignment="1">
      <alignment horizontal="center" vertical="center"/>
    </xf>
    <xf numFmtId="165" fontId="2" fillId="2" borderId="12" xfId="0" applyNumberFormat="1" applyFont="1" applyFill="1" applyBorder="1" applyAlignment="1">
      <alignment vertical="center"/>
    </xf>
    <xf numFmtId="165" fontId="2" fillId="2" borderId="3" xfId="0" applyNumberFormat="1" applyFont="1" applyFill="1" applyBorder="1" applyAlignment="1">
      <alignment horizontal="center" vertical="center"/>
    </xf>
    <xf numFmtId="0" fontId="2" fillId="2" borderId="12" xfId="0" applyFont="1" applyFill="1" applyBorder="1" applyAlignment="1">
      <alignment horizontal="center" vertical="center"/>
    </xf>
    <xf numFmtId="0" fontId="2" fillId="2" borderId="23"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44" xfId="0" applyFont="1" applyFill="1" applyBorder="1" applyAlignment="1">
      <alignment horizontal="center" vertical="center" wrapText="1"/>
    </xf>
    <xf numFmtId="0" fontId="0" fillId="2" borderId="29" xfId="0" applyFont="1" applyFill="1" applyBorder="1" applyAlignment="1">
      <alignment horizontal="center" vertical="center" wrapText="1"/>
    </xf>
    <xf numFmtId="165" fontId="2" fillId="2" borderId="12" xfId="0" applyNumberFormat="1" applyFont="1" applyFill="1" applyBorder="1" applyAlignment="1">
      <alignment horizontal="center" vertical="center"/>
    </xf>
    <xf numFmtId="164" fontId="0" fillId="2" borderId="12"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64" fontId="2" fillId="5" borderId="2"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164" fontId="7" fillId="3" borderId="16" xfId="0" applyNumberFormat="1" applyFont="1" applyFill="1" applyBorder="1"/>
    <xf numFmtId="164" fontId="2" fillId="5" borderId="17" xfId="0" applyNumberFormat="1" applyFont="1" applyFill="1" applyBorder="1"/>
    <xf numFmtId="164" fontId="2" fillId="3" borderId="17" xfId="0" applyNumberFormat="1" applyFont="1" applyFill="1" applyBorder="1"/>
    <xf numFmtId="0" fontId="2" fillId="5" borderId="39" xfId="0" applyFont="1" applyFill="1" applyBorder="1"/>
    <xf numFmtId="2" fontId="2" fillId="3" borderId="17" xfId="0" applyNumberFormat="1" applyFont="1" applyFill="1" applyBorder="1"/>
    <xf numFmtId="164" fontId="2" fillId="3" borderId="18" xfId="0" applyNumberFormat="1" applyFont="1" applyFill="1" applyBorder="1"/>
    <xf numFmtId="164" fontId="2" fillId="3" borderId="39" xfId="0" applyNumberFormat="1" applyFont="1" applyFill="1" applyBorder="1"/>
    <xf numFmtId="0" fontId="8" fillId="6" borderId="34" xfId="0" applyFont="1" applyFill="1" applyBorder="1"/>
    <xf numFmtId="0" fontId="13" fillId="2" borderId="35" xfId="0" applyFont="1" applyFill="1" applyBorder="1"/>
    <xf numFmtId="0" fontId="11" fillId="4" borderId="35" xfId="0" applyFont="1" applyFill="1" applyBorder="1" applyAlignment="1">
      <alignment wrapText="1"/>
    </xf>
    <xf numFmtId="0" fontId="9" fillId="0" borderId="35" xfId="0" applyFont="1" applyBorder="1" applyAlignment="1">
      <alignment horizontal="left"/>
    </xf>
    <xf numFmtId="0" fontId="9" fillId="4" borderId="35" xfId="0" applyFont="1" applyFill="1" applyBorder="1" applyAlignment="1">
      <alignment wrapText="1"/>
    </xf>
    <xf numFmtId="0" fontId="9" fillId="0" borderId="35" xfId="0" applyFont="1" applyFill="1" applyBorder="1" applyAlignment="1">
      <alignment horizontal="left" wrapText="1"/>
    </xf>
    <xf numFmtId="0" fontId="11" fillId="4" borderId="35" xfId="0" applyFont="1" applyFill="1" applyBorder="1" applyAlignment="1">
      <alignment horizontal="left" wrapText="1"/>
    </xf>
    <xf numFmtId="0" fontId="9" fillId="0" borderId="35" xfId="0" applyFont="1" applyFill="1" applyBorder="1" applyAlignment="1">
      <alignment wrapText="1"/>
    </xf>
    <xf numFmtId="0" fontId="18" fillId="0" borderId="35" xfId="0" applyFont="1" applyBorder="1" applyAlignment="1">
      <alignment horizontal="justify" vertical="center"/>
    </xf>
    <xf numFmtId="0" fontId="11" fillId="0" borderId="35" xfId="0" applyFont="1" applyBorder="1" applyAlignment="1">
      <alignment wrapText="1"/>
    </xf>
    <xf numFmtId="0" fontId="9" fillId="0" borderId="35" xfId="0" applyFont="1" applyBorder="1" applyAlignment="1">
      <alignment horizontal="left" vertical="center" wrapText="1"/>
    </xf>
    <xf numFmtId="0" fontId="11" fillId="0" borderId="35" xfId="0" applyFont="1" applyBorder="1" applyAlignment="1">
      <alignment horizontal="left" wrapText="1"/>
    </xf>
    <xf numFmtId="0" fontId="9" fillId="0" borderId="36" xfId="0" applyFont="1" applyFill="1" applyBorder="1" applyAlignment="1">
      <alignment wrapText="1"/>
    </xf>
    <xf numFmtId="0" fontId="9" fillId="0" borderId="43" xfId="0" applyFont="1" applyFill="1" applyBorder="1" applyAlignment="1">
      <alignment wrapText="1"/>
    </xf>
    <xf numFmtId="165" fontId="2" fillId="3" borderId="13" xfId="0" applyNumberFormat="1" applyFont="1" applyFill="1" applyBorder="1" applyAlignment="1">
      <alignment horizontal="center" vertical="center"/>
    </xf>
    <xf numFmtId="166" fontId="2" fillId="5" borderId="13" xfId="1" applyNumberFormat="1" applyFont="1" applyFill="1" applyBorder="1" applyAlignment="1">
      <alignment horizontal="center" vertical="center"/>
    </xf>
    <xf numFmtId="166" fontId="2" fillId="5" borderId="15" xfId="1" applyNumberFormat="1" applyFont="1" applyFill="1" applyBorder="1" applyAlignment="1">
      <alignment horizontal="center" vertical="center"/>
    </xf>
    <xf numFmtId="165" fontId="2" fillId="5" borderId="13" xfId="0" applyNumberFormat="1" applyFont="1" applyFill="1" applyBorder="1" applyAlignment="1">
      <alignment horizontal="center" vertical="center"/>
    </xf>
    <xf numFmtId="165" fontId="2" fillId="5" borderId="15" xfId="0" applyNumberFormat="1" applyFont="1" applyFill="1" applyBorder="1" applyAlignment="1">
      <alignment horizontal="center" vertical="center"/>
    </xf>
    <xf numFmtId="165" fontId="2" fillId="2" borderId="36" xfId="0" applyNumberFormat="1" applyFont="1" applyFill="1" applyBorder="1" applyAlignment="1">
      <alignment horizontal="center" vertical="center"/>
    </xf>
    <xf numFmtId="165" fontId="2" fillId="3" borderId="35" xfId="0" applyNumberFormat="1" applyFont="1" applyFill="1" applyBorder="1" applyAlignment="1">
      <alignment horizontal="center" vertical="center"/>
    </xf>
    <xf numFmtId="0" fontId="2" fillId="5" borderId="30" xfId="0" applyFont="1" applyFill="1" applyBorder="1" applyAlignment="1">
      <alignment horizontal="center" vertical="center" wrapText="1"/>
    </xf>
    <xf numFmtId="0" fontId="9" fillId="0" borderId="35" xfId="0" applyFont="1" applyBorder="1" applyAlignment="1">
      <alignment wrapText="1"/>
    </xf>
    <xf numFmtId="0" fontId="0" fillId="0" borderId="0" xfId="0" applyFill="1"/>
    <xf numFmtId="0" fontId="9" fillId="4" borderId="35" xfId="40" applyFont="1" applyFill="1" applyBorder="1" applyAlignment="1">
      <alignment wrapText="1"/>
    </xf>
    <xf numFmtId="0" fontId="23" fillId="0" borderId="35" xfId="0" applyFont="1" applyBorder="1" applyAlignment="1">
      <alignment wrapText="1"/>
    </xf>
    <xf numFmtId="0" fontId="23" fillId="0" borderId="35" xfId="0" applyFont="1" applyBorder="1" applyAlignment="1">
      <alignment vertical="center" wrapText="1"/>
    </xf>
    <xf numFmtId="0" fontId="9" fillId="4" borderId="43" xfId="0" applyFont="1" applyFill="1" applyBorder="1" applyAlignment="1">
      <alignment wrapText="1"/>
    </xf>
    <xf numFmtId="0" fontId="11" fillId="4" borderId="48" xfId="0" applyFont="1" applyFill="1" applyBorder="1" applyAlignment="1">
      <alignment wrapText="1"/>
    </xf>
    <xf numFmtId="0" fontId="19" fillId="2" borderId="34" xfId="0" applyFont="1" applyFill="1" applyBorder="1" applyAlignment="1">
      <alignment wrapText="1"/>
    </xf>
    <xf numFmtId="0" fontId="0" fillId="0" borderId="37" xfId="0" applyBorder="1"/>
    <xf numFmtId="164" fontId="7" fillId="3" borderId="28" xfId="0" applyNumberFormat="1" applyFont="1" applyFill="1" applyBorder="1" applyAlignment="1">
      <alignment horizontal="right"/>
    </xf>
    <xf numFmtId="164" fontId="7" fillId="3" borderId="9" xfId="0" applyNumberFormat="1" applyFont="1" applyFill="1" applyBorder="1" applyAlignment="1">
      <alignment horizontal="right"/>
    </xf>
    <xf numFmtId="164" fontId="7" fillId="3" borderId="30" xfId="0" applyNumberFormat="1" applyFont="1" applyFill="1" applyBorder="1" applyAlignment="1">
      <alignment horizontal="right" wrapText="1"/>
    </xf>
    <xf numFmtId="164" fontId="7" fillId="3" borderId="13" xfId="0" applyNumberFormat="1" applyFont="1" applyFill="1" applyBorder="1" applyAlignment="1">
      <alignment horizontal="right" wrapText="1"/>
    </xf>
    <xf numFmtId="164" fontId="7" fillId="3" borderId="30" xfId="0" applyNumberFormat="1" applyFont="1" applyFill="1" applyBorder="1" applyAlignment="1">
      <alignment horizontal="right"/>
    </xf>
    <xf numFmtId="164" fontId="7" fillId="3" borderId="13" xfId="0" applyNumberFormat="1" applyFont="1" applyFill="1" applyBorder="1" applyAlignment="1">
      <alignment horizontal="right"/>
    </xf>
    <xf numFmtId="0" fontId="12" fillId="3" borderId="33" xfId="0" applyFont="1" applyFill="1" applyBorder="1" applyAlignment="1">
      <alignment horizontal="center"/>
    </xf>
    <xf numFmtId="0" fontId="12" fillId="3" borderId="7" xfId="0" applyFont="1" applyFill="1" applyBorder="1" applyAlignment="1">
      <alignment horizontal="center"/>
    </xf>
    <xf numFmtId="0" fontId="12" fillId="3" borderId="10" xfId="0" applyFont="1" applyFill="1" applyBorder="1" applyAlignment="1">
      <alignment horizontal="center"/>
    </xf>
    <xf numFmtId="0" fontId="7" fillId="3" borderId="4" xfId="0" applyFont="1" applyFill="1" applyBorder="1" applyAlignment="1">
      <alignment horizontal="center" wrapText="1"/>
    </xf>
    <xf numFmtId="0" fontId="7" fillId="3" borderId="5" xfId="0" applyFont="1" applyFill="1" applyBorder="1" applyAlignment="1">
      <alignment horizontal="center" wrapText="1"/>
    </xf>
    <xf numFmtId="0" fontId="7" fillId="3" borderId="6" xfId="0" applyFont="1" applyFill="1" applyBorder="1" applyAlignment="1">
      <alignment horizontal="center" wrapText="1"/>
    </xf>
    <xf numFmtId="0" fontId="7" fillId="3" borderId="8" xfId="0" applyFont="1" applyFill="1" applyBorder="1" applyAlignment="1">
      <alignment horizontal="center"/>
    </xf>
    <xf numFmtId="0" fontId="7" fillId="3" borderId="5" xfId="0" applyFont="1" applyFill="1" applyBorder="1" applyAlignment="1">
      <alignment horizontal="center"/>
    </xf>
    <xf numFmtId="0" fontId="7" fillId="3" borderId="28" xfId="0" applyFont="1" applyFill="1" applyBorder="1" applyAlignment="1">
      <alignment horizontal="center" vertical="center" wrapText="1"/>
    </xf>
    <xf numFmtId="0" fontId="7" fillId="3" borderId="32" xfId="0" applyFont="1" applyFill="1" applyBorder="1" applyAlignment="1">
      <alignment horizontal="center" vertical="center" wrapText="1"/>
    </xf>
    <xf numFmtId="164" fontId="3" fillId="3" borderId="9" xfId="0" applyNumberFormat="1" applyFont="1" applyFill="1" applyBorder="1" applyAlignment="1">
      <alignment horizontal="center" vertical="center" wrapText="1"/>
    </xf>
    <xf numFmtId="164" fontId="3" fillId="3" borderId="15" xfId="0" applyNumberFormat="1" applyFont="1" applyFill="1" applyBorder="1" applyAlignment="1">
      <alignment horizontal="center" vertical="center" wrapText="1"/>
    </xf>
    <xf numFmtId="164" fontId="3" fillId="3" borderId="24" xfId="0" applyNumberFormat="1" applyFont="1" applyFill="1" applyBorder="1" applyAlignment="1">
      <alignment horizontal="center" vertical="center" wrapText="1"/>
    </xf>
    <xf numFmtId="164" fontId="3" fillId="3" borderId="25" xfId="0" applyNumberFormat="1"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2" fillId="3" borderId="36" xfId="0" applyFont="1" applyFill="1" applyBorder="1" applyAlignment="1">
      <alignment horizontal="center" vertical="center" wrapText="1"/>
    </xf>
    <xf numFmtId="0" fontId="22" fillId="3" borderId="37" xfId="0" applyFont="1" applyFill="1" applyBorder="1" applyAlignment="1">
      <alignment horizontal="center" vertical="center" wrapText="1"/>
    </xf>
    <xf numFmtId="164" fontId="7" fillId="3" borderId="40" xfId="0" applyNumberFormat="1" applyFont="1" applyFill="1" applyBorder="1" applyAlignment="1">
      <alignment horizontal="right" wrapText="1"/>
    </xf>
    <xf numFmtId="164" fontId="7" fillId="3" borderId="21" xfId="0" applyNumberFormat="1" applyFont="1" applyFill="1" applyBorder="1" applyAlignment="1">
      <alignment horizontal="right" wrapText="1"/>
    </xf>
    <xf numFmtId="164" fontId="7" fillId="3" borderId="1" xfId="0" applyNumberFormat="1" applyFont="1" applyFill="1" applyBorder="1" applyAlignment="1">
      <alignment horizontal="right" wrapText="1"/>
    </xf>
    <xf numFmtId="164" fontId="7" fillId="3" borderId="40" xfId="0" applyNumberFormat="1" applyFont="1" applyFill="1" applyBorder="1" applyAlignment="1">
      <alignment horizontal="right"/>
    </xf>
    <xf numFmtId="164" fontId="7" fillId="3" borderId="21" xfId="0" applyNumberFormat="1" applyFont="1" applyFill="1" applyBorder="1" applyAlignment="1">
      <alignment horizontal="right"/>
    </xf>
    <xf numFmtId="164" fontId="7" fillId="3" borderId="1" xfId="0" applyNumberFormat="1" applyFont="1" applyFill="1" applyBorder="1" applyAlignment="1">
      <alignment horizontal="right"/>
    </xf>
    <xf numFmtId="164" fontId="7" fillId="3" borderId="45" xfId="0" applyNumberFormat="1" applyFont="1" applyFill="1" applyBorder="1" applyAlignment="1">
      <alignment horizontal="right" wrapText="1"/>
    </xf>
    <xf numFmtId="164" fontId="7" fillId="3" borderId="46" xfId="0" applyNumberFormat="1" applyFont="1" applyFill="1" applyBorder="1" applyAlignment="1">
      <alignment horizontal="right" wrapText="1"/>
    </xf>
    <xf numFmtId="164" fontId="7" fillId="3" borderId="47" xfId="0" applyNumberFormat="1" applyFont="1" applyFill="1" applyBorder="1" applyAlignment="1">
      <alignment horizontal="right" wrapText="1"/>
    </xf>
    <xf numFmtId="0" fontId="7" fillId="3" borderId="40" xfId="0" applyFont="1" applyFill="1" applyBorder="1" applyAlignment="1">
      <alignment horizontal="right"/>
    </xf>
    <xf numFmtId="0" fontId="7" fillId="3" borderId="21" xfId="0" applyFont="1" applyFill="1" applyBorder="1" applyAlignment="1">
      <alignment horizontal="right"/>
    </xf>
    <xf numFmtId="0" fontId="7" fillId="3" borderId="1" xfId="0" applyFont="1" applyFill="1" applyBorder="1" applyAlignment="1">
      <alignment horizontal="right"/>
    </xf>
    <xf numFmtId="164" fontId="2" fillId="2" borderId="2" xfId="0" applyNumberFormat="1" applyFont="1" applyFill="1" applyBorder="1" applyAlignment="1">
      <alignment horizontal="center" vertical="center"/>
    </xf>
    <xf numFmtId="164" fontId="2" fillId="2" borderId="12"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65" fontId="2" fillId="2" borderId="35" xfId="0" applyNumberFormat="1" applyFont="1" applyFill="1" applyBorder="1" applyAlignment="1">
      <alignment horizontal="center" vertical="center"/>
    </xf>
    <xf numFmtId="0" fontId="3" fillId="3" borderId="34"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10" fillId="5" borderId="20" xfId="0" applyFont="1" applyFill="1" applyBorder="1" applyAlignment="1">
      <alignment horizontal="center" wrapText="1"/>
    </xf>
    <xf numFmtId="0" fontId="10" fillId="5" borderId="21" xfId="0" applyFont="1" applyFill="1" applyBorder="1" applyAlignment="1">
      <alignment horizontal="center" wrapText="1"/>
    </xf>
    <xf numFmtId="0" fontId="10" fillId="5" borderId="1" xfId="0" applyFont="1" applyFill="1" applyBorder="1" applyAlignment="1">
      <alignment horizontal="center" wrapText="1"/>
    </xf>
    <xf numFmtId="0" fontId="2" fillId="5" borderId="20" xfId="0" applyFont="1" applyFill="1" applyBorder="1" applyAlignment="1">
      <alignment horizontal="center" wrapText="1"/>
    </xf>
    <xf numFmtId="0" fontId="2" fillId="5" borderId="21" xfId="0" applyFont="1" applyFill="1" applyBorder="1" applyAlignment="1">
      <alignment horizontal="center" wrapText="1"/>
    </xf>
    <xf numFmtId="0" fontId="2" fillId="5" borderId="1" xfId="0" applyFont="1" applyFill="1" applyBorder="1" applyAlignment="1">
      <alignment horizontal="center" wrapText="1"/>
    </xf>
    <xf numFmtId="0" fontId="0" fillId="2" borderId="3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7" fillId="0" borderId="13" xfId="0" applyFont="1" applyBorder="1" applyAlignment="1">
      <alignment horizontal="right" wrapText="1"/>
    </xf>
    <xf numFmtId="0" fontId="7" fillId="0" borderId="13" xfId="0" applyFont="1" applyBorder="1" applyAlignment="1">
      <alignment horizontal="right"/>
    </xf>
    <xf numFmtId="0" fontId="17" fillId="3" borderId="38"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cellXfs>
  <cellStyles count="41">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tbos.org/wp-content/uploads/2019/03/Indirect-vs-Admin-CT-Session-2-v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0A522-255E-D045-BC5D-02FB3366F612}">
  <dimension ref="A1:A40"/>
  <sheetViews>
    <sheetView tabSelected="1" workbookViewId="0">
      <selection activeCell="A3" sqref="A3"/>
    </sheetView>
  </sheetViews>
  <sheetFormatPr baseColWidth="10" defaultColWidth="11" defaultRowHeight="16" x14ac:dyDescent="0.2"/>
  <cols>
    <col min="1" max="1" width="123.83203125" customWidth="1"/>
  </cols>
  <sheetData>
    <row r="1" spans="1:1" ht="24" x14ac:dyDescent="0.3">
      <c r="A1" s="58" t="s">
        <v>6</v>
      </c>
    </row>
    <row r="2" spans="1:1" ht="19" x14ac:dyDescent="0.25">
      <c r="A2" s="59" t="s">
        <v>23</v>
      </c>
    </row>
    <row r="3" spans="1:1" s="7" customFormat="1" ht="60" x14ac:dyDescent="0.25">
      <c r="A3" s="60" t="s">
        <v>88</v>
      </c>
    </row>
    <row r="4" spans="1:1" ht="60" customHeight="1" x14ac:dyDescent="0.25">
      <c r="A4" s="60" t="s">
        <v>85</v>
      </c>
    </row>
    <row r="5" spans="1:1" s="7" customFormat="1" ht="40" x14ac:dyDescent="0.25">
      <c r="A5" s="60" t="s">
        <v>83</v>
      </c>
    </row>
    <row r="6" spans="1:1" s="7" customFormat="1" ht="20" x14ac:dyDescent="0.25">
      <c r="A6" s="60" t="s">
        <v>84</v>
      </c>
    </row>
    <row r="7" spans="1:1" s="7" customFormat="1" ht="19" x14ac:dyDescent="0.25">
      <c r="A7" s="61" t="s">
        <v>51</v>
      </c>
    </row>
    <row r="8" spans="1:1" s="7" customFormat="1" ht="19" x14ac:dyDescent="0.25">
      <c r="A8" s="61" t="s">
        <v>42</v>
      </c>
    </row>
    <row r="9" spans="1:1" s="7" customFormat="1" ht="40" x14ac:dyDescent="0.25">
      <c r="A9" s="69" t="s">
        <v>65</v>
      </c>
    </row>
    <row r="10" spans="1:1" s="7" customFormat="1" ht="20" x14ac:dyDescent="0.25">
      <c r="A10" s="62" t="s">
        <v>66</v>
      </c>
    </row>
    <row r="11" spans="1:1" s="7" customFormat="1" ht="40" x14ac:dyDescent="0.25">
      <c r="A11" s="83" t="s">
        <v>86</v>
      </c>
    </row>
    <row r="12" spans="1:1" s="7" customFormat="1" ht="60" x14ac:dyDescent="0.2">
      <c r="A12" s="84" t="s">
        <v>87</v>
      </c>
    </row>
    <row r="13" spans="1:1" s="7" customFormat="1" ht="20" x14ac:dyDescent="0.25">
      <c r="A13" s="62" t="s">
        <v>67</v>
      </c>
    </row>
    <row r="14" spans="1:1" s="7" customFormat="1" ht="20" thickBot="1" x14ac:dyDescent="0.3">
      <c r="A14" s="85"/>
    </row>
    <row r="15" spans="1:1" s="7" customFormat="1" ht="20" x14ac:dyDescent="0.25">
      <c r="A15" s="87" t="s">
        <v>74</v>
      </c>
    </row>
    <row r="16" spans="1:1" s="7" customFormat="1" ht="20" x14ac:dyDescent="0.25">
      <c r="A16" s="63" t="s">
        <v>7</v>
      </c>
    </row>
    <row r="17" spans="1:1" s="7" customFormat="1" ht="47" customHeight="1" x14ac:dyDescent="0.25">
      <c r="A17" s="64" t="s">
        <v>52</v>
      </c>
    </row>
    <row r="18" spans="1:1" ht="80" x14ac:dyDescent="0.25">
      <c r="A18" s="65" t="s">
        <v>61</v>
      </c>
    </row>
    <row r="19" spans="1:1" ht="60" x14ac:dyDescent="0.2">
      <c r="A19" s="66" t="s">
        <v>68</v>
      </c>
    </row>
    <row r="20" spans="1:1" ht="80" customHeight="1" x14ac:dyDescent="0.25">
      <c r="A20" s="67" t="s">
        <v>62</v>
      </c>
    </row>
    <row r="21" spans="1:1" ht="80" x14ac:dyDescent="0.25">
      <c r="A21" s="67" t="s">
        <v>63</v>
      </c>
    </row>
    <row r="22" spans="1:1" ht="26" customHeight="1" x14ac:dyDescent="0.25">
      <c r="A22" s="67" t="s">
        <v>69</v>
      </c>
    </row>
    <row r="23" spans="1:1" ht="57" customHeight="1" x14ac:dyDescent="0.25">
      <c r="A23" s="82" t="s">
        <v>82</v>
      </c>
    </row>
    <row r="24" spans="1:1" ht="40" x14ac:dyDescent="0.25">
      <c r="A24" s="80" t="s">
        <v>81</v>
      </c>
    </row>
    <row r="25" spans="1:1" s="81" customFormat="1" ht="19" x14ac:dyDescent="0.25">
      <c r="A25" s="65"/>
    </row>
    <row r="26" spans="1:1" ht="19" x14ac:dyDescent="0.25">
      <c r="A26" s="59" t="s">
        <v>37</v>
      </c>
    </row>
    <row r="27" spans="1:1" ht="60" x14ac:dyDescent="0.2">
      <c r="A27" s="68" t="s">
        <v>38</v>
      </c>
    </row>
    <row r="28" spans="1:1" ht="17" thickBot="1" x14ac:dyDescent="0.25">
      <c r="A28" s="88"/>
    </row>
    <row r="29" spans="1:1" ht="26" customHeight="1" x14ac:dyDescent="0.25">
      <c r="A29" s="86"/>
    </row>
    <row r="30" spans="1:1" ht="19" x14ac:dyDescent="0.25">
      <c r="A30" s="59" t="s">
        <v>39</v>
      </c>
    </row>
    <row r="31" spans="1:1" ht="40" x14ac:dyDescent="0.25">
      <c r="A31" s="65" t="s">
        <v>41</v>
      </c>
    </row>
    <row r="32" spans="1:1" ht="20" x14ac:dyDescent="0.25">
      <c r="A32" s="65" t="s">
        <v>53</v>
      </c>
    </row>
    <row r="33" spans="1:1" ht="45" customHeight="1" x14ac:dyDescent="0.25">
      <c r="A33" s="69" t="s">
        <v>40</v>
      </c>
    </row>
    <row r="34" spans="1:1" ht="20" x14ac:dyDescent="0.25">
      <c r="A34" s="69" t="s">
        <v>48</v>
      </c>
    </row>
    <row r="35" spans="1:1" ht="60" x14ac:dyDescent="0.25">
      <c r="A35" s="69" t="s">
        <v>71</v>
      </c>
    </row>
    <row r="36" spans="1:1" ht="60" x14ac:dyDescent="0.25">
      <c r="A36" s="65" t="s">
        <v>73</v>
      </c>
    </row>
    <row r="37" spans="1:1" ht="20" x14ac:dyDescent="0.25">
      <c r="A37" s="65" t="s">
        <v>50</v>
      </c>
    </row>
    <row r="38" spans="1:1" ht="20" x14ac:dyDescent="0.25">
      <c r="A38" s="70" t="s">
        <v>47</v>
      </c>
    </row>
    <row r="39" spans="1:1" ht="20" x14ac:dyDescent="0.25">
      <c r="A39" s="65" t="s">
        <v>49</v>
      </c>
    </row>
    <row r="40" spans="1:1" ht="20" thickBot="1" x14ac:dyDescent="0.3">
      <c r="A40" s="71"/>
    </row>
  </sheetData>
  <hyperlinks>
    <hyperlink ref="A23" r:id="rId1" display="More information about the differences between project administration and indirect costs and about federal requirements related to indirect costs, including calculating Modified Total Direct Costs (MTDC )is available at:  http://www.ctbos.org/wp-content/uploads/2019/03/Indirect-vs-Admin-CT-Session-2-v2-2.pdf" xr:uid="{3A4ACA81-56C0-4502-8596-E00CDC606C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27327-C023-7E40-8E8D-1C3A6C205171}">
  <dimension ref="A1:B19"/>
  <sheetViews>
    <sheetView zoomScale="80" zoomScaleNormal="80" workbookViewId="0">
      <selection activeCell="B7" sqref="B7"/>
    </sheetView>
  </sheetViews>
  <sheetFormatPr baseColWidth="10" defaultColWidth="11" defaultRowHeight="16" x14ac:dyDescent="0.2"/>
  <cols>
    <col min="1" max="1" width="44.1640625" customWidth="1"/>
    <col min="2" max="2" width="152" customWidth="1"/>
  </cols>
  <sheetData>
    <row r="1" spans="1:2" ht="44" x14ac:dyDescent="0.2">
      <c r="A1" s="11" t="s">
        <v>20</v>
      </c>
      <c r="B1" s="12" t="s">
        <v>12</v>
      </c>
    </row>
    <row r="2" spans="1:2" ht="49" customHeight="1" x14ac:dyDescent="0.2">
      <c r="A2" s="13" t="s">
        <v>0</v>
      </c>
      <c r="B2" s="14" t="s">
        <v>25</v>
      </c>
    </row>
    <row r="3" spans="1:2" ht="61" customHeight="1" x14ac:dyDescent="0.2">
      <c r="A3" s="13" t="s">
        <v>24</v>
      </c>
      <c r="B3" s="14" t="s">
        <v>75</v>
      </c>
    </row>
    <row r="4" spans="1:2" ht="74" customHeight="1" x14ac:dyDescent="0.2">
      <c r="A4" s="15" t="s">
        <v>1</v>
      </c>
      <c r="B4" s="16" t="s">
        <v>26</v>
      </c>
    </row>
    <row r="5" spans="1:2" ht="57" customHeight="1" x14ac:dyDescent="0.2">
      <c r="A5" s="15" t="s">
        <v>2</v>
      </c>
      <c r="B5" s="16" t="s">
        <v>76</v>
      </c>
    </row>
    <row r="6" spans="1:2" ht="81" customHeight="1" x14ac:dyDescent="0.2">
      <c r="A6" s="15" t="s">
        <v>3</v>
      </c>
      <c r="B6" s="16" t="s">
        <v>27</v>
      </c>
    </row>
    <row r="7" spans="1:2" ht="139" customHeight="1" x14ac:dyDescent="0.2">
      <c r="A7" s="15" t="s">
        <v>4</v>
      </c>
      <c r="B7" s="16" t="s">
        <v>77</v>
      </c>
    </row>
    <row r="8" spans="1:2" ht="118" customHeight="1" x14ac:dyDescent="0.2">
      <c r="A8" s="15" t="s">
        <v>5</v>
      </c>
      <c r="B8" s="14" t="s">
        <v>70</v>
      </c>
    </row>
    <row r="9" spans="1:2" x14ac:dyDescent="0.2">
      <c r="A9" s="10"/>
      <c r="B9" s="10"/>
    </row>
    <row r="10" spans="1:2" x14ac:dyDescent="0.2">
      <c r="A10" s="10"/>
      <c r="B10" s="10"/>
    </row>
    <row r="11" spans="1:2" x14ac:dyDescent="0.2">
      <c r="A11" s="10"/>
      <c r="B11" s="10"/>
    </row>
    <row r="12" spans="1:2" x14ac:dyDescent="0.2">
      <c r="A12" s="10"/>
      <c r="B12" s="10"/>
    </row>
    <row r="13" spans="1:2" x14ac:dyDescent="0.2">
      <c r="A13" s="10"/>
      <c r="B13" s="10"/>
    </row>
    <row r="14" spans="1:2" x14ac:dyDescent="0.2">
      <c r="A14" s="10"/>
      <c r="B14" s="10"/>
    </row>
    <row r="15" spans="1:2" x14ac:dyDescent="0.2">
      <c r="A15" s="10"/>
      <c r="B15" s="10"/>
    </row>
    <row r="16" spans="1:2" x14ac:dyDescent="0.2">
      <c r="A16" s="10"/>
      <c r="B16" s="10"/>
    </row>
    <row r="17" spans="1:2" x14ac:dyDescent="0.2">
      <c r="A17" s="10"/>
      <c r="B17" s="10"/>
    </row>
    <row r="18" spans="1:2" x14ac:dyDescent="0.2">
      <c r="A18" s="10"/>
      <c r="B18" s="10"/>
    </row>
    <row r="19" spans="1:2" x14ac:dyDescent="0.2">
      <c r="A19" s="10"/>
      <c r="B19"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56"/>
  <sheetViews>
    <sheetView zoomScale="80" zoomScaleNormal="80" workbookViewId="0">
      <selection activeCell="C28" sqref="C28"/>
    </sheetView>
  </sheetViews>
  <sheetFormatPr baseColWidth="10" defaultColWidth="8.83203125" defaultRowHeight="16" x14ac:dyDescent="0.2"/>
  <cols>
    <col min="1" max="1" width="41.5" style="2" customWidth="1"/>
    <col min="2" max="2" width="13.83203125" style="5" customWidth="1"/>
    <col min="3" max="3" width="11" style="1" bestFit="1" customWidth="1"/>
    <col min="4" max="4" width="13.6640625" style="1" customWidth="1"/>
    <col min="5" max="5" width="17" style="1" customWidth="1"/>
    <col min="6" max="6" width="8.83203125" style="1"/>
    <col min="7" max="7" width="10.33203125" style="1" customWidth="1"/>
    <col min="8" max="8" width="16.1640625" style="1" customWidth="1"/>
    <col min="9" max="9" width="8.83203125" style="1"/>
    <col min="10" max="10" width="18.1640625" style="1" customWidth="1"/>
    <col min="11" max="11" width="10.5" style="1" customWidth="1"/>
    <col min="12" max="12" width="31.5" style="1" customWidth="1"/>
    <col min="13" max="13" width="13.1640625" style="4" customWidth="1"/>
    <col min="14" max="15" width="13.5" style="4" customWidth="1"/>
    <col min="16" max="16" width="13.83203125" style="1" customWidth="1"/>
    <col min="17" max="16384" width="8.83203125" style="1"/>
  </cols>
  <sheetData>
    <row r="1" spans="1:50" ht="31" customHeight="1" x14ac:dyDescent="0.2">
      <c r="A1" s="140" t="s">
        <v>8</v>
      </c>
      <c r="B1" s="140"/>
      <c r="C1" s="130"/>
      <c r="D1" s="131"/>
      <c r="E1" s="131"/>
      <c r="F1" s="131"/>
      <c r="G1" s="132"/>
      <c r="H1" s="26"/>
      <c r="I1" s="26"/>
      <c r="J1" s="26"/>
      <c r="K1" s="26"/>
      <c r="L1" s="26"/>
      <c r="M1" s="26"/>
      <c r="N1" s="26"/>
      <c r="O1" s="26"/>
      <c r="P1" s="26"/>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row>
    <row r="2" spans="1:50" ht="31" customHeight="1" x14ac:dyDescent="0.2">
      <c r="A2" s="140" t="s">
        <v>9</v>
      </c>
      <c r="B2" s="140"/>
      <c r="C2" s="130"/>
      <c r="D2" s="131"/>
      <c r="E2" s="131"/>
      <c r="F2" s="131"/>
      <c r="G2" s="132"/>
      <c r="H2" s="26"/>
      <c r="I2" s="26"/>
      <c r="J2" s="26"/>
      <c r="K2" s="26"/>
      <c r="L2" s="26"/>
      <c r="M2" s="26"/>
      <c r="N2" s="26"/>
      <c r="O2" s="26"/>
      <c r="P2" s="26"/>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row>
    <row r="3" spans="1:50" ht="31" customHeight="1" x14ac:dyDescent="0.2">
      <c r="A3" s="140" t="s">
        <v>10</v>
      </c>
      <c r="B3" s="140"/>
      <c r="C3" s="130"/>
      <c r="D3" s="131"/>
      <c r="E3" s="131"/>
      <c r="F3" s="131"/>
      <c r="G3" s="132"/>
      <c r="H3" s="26"/>
      <c r="I3" s="26"/>
      <c r="J3" s="26"/>
      <c r="K3" s="26"/>
      <c r="L3" s="26"/>
      <c r="M3" s="26"/>
      <c r="N3" s="26"/>
      <c r="O3" s="26"/>
      <c r="P3" s="26"/>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row>
    <row r="4" spans="1:50" ht="30" customHeight="1" x14ac:dyDescent="0.2">
      <c r="A4" s="141" t="s">
        <v>11</v>
      </c>
      <c r="B4" s="141"/>
      <c r="C4" s="133"/>
      <c r="D4" s="134"/>
      <c r="E4" s="134"/>
      <c r="F4" s="134"/>
      <c r="G4" s="135"/>
      <c r="H4" s="28"/>
      <c r="I4" s="28"/>
      <c r="J4" s="28"/>
      <c r="K4" s="28"/>
      <c r="L4" s="28"/>
      <c r="M4" s="28"/>
      <c r="N4" s="28"/>
      <c r="O4" s="28"/>
      <c r="P4" s="28"/>
      <c r="Q4" s="3"/>
      <c r="R4" s="3"/>
      <c r="S4" s="3"/>
      <c r="T4" s="3"/>
      <c r="U4" s="3"/>
      <c r="V4" s="3"/>
      <c r="W4" s="3"/>
      <c r="X4" s="3"/>
    </row>
    <row r="5" spans="1:50" ht="17" thickBot="1" x14ac:dyDescent="0.25">
      <c r="A5" s="1"/>
      <c r="B5" s="1"/>
      <c r="M5" s="1"/>
      <c r="N5" s="1"/>
      <c r="O5" s="1"/>
    </row>
    <row r="6" spans="1:50" ht="20" thickBot="1" x14ac:dyDescent="0.3">
      <c r="A6" s="142" t="s">
        <v>35</v>
      </c>
      <c r="B6" s="95" t="s">
        <v>36</v>
      </c>
      <c r="C6" s="96"/>
      <c r="D6" s="96"/>
      <c r="E6" s="96"/>
      <c r="F6" s="96"/>
      <c r="G6" s="96"/>
      <c r="H6" s="96"/>
      <c r="I6" s="96"/>
      <c r="J6" s="96"/>
      <c r="K6" s="96"/>
      <c r="L6" s="96"/>
      <c r="M6" s="96"/>
      <c r="N6" s="96"/>
      <c r="O6" s="96"/>
      <c r="P6" s="97"/>
    </row>
    <row r="7" spans="1:50" ht="34" customHeight="1" thickBot="1" x14ac:dyDescent="0.25">
      <c r="A7" s="143"/>
      <c r="B7" s="98" t="s">
        <v>21</v>
      </c>
      <c r="C7" s="99"/>
      <c r="D7" s="100"/>
      <c r="E7" s="101" t="s">
        <v>22</v>
      </c>
      <c r="F7" s="102"/>
      <c r="G7" s="102"/>
      <c r="H7" s="102"/>
      <c r="I7" s="102"/>
      <c r="J7" s="102"/>
      <c r="K7" s="102"/>
      <c r="L7" s="103" t="s">
        <v>72</v>
      </c>
      <c r="M7" s="105" t="s">
        <v>29</v>
      </c>
      <c r="N7" s="105" t="s">
        <v>19</v>
      </c>
      <c r="O7" s="107" t="s">
        <v>30</v>
      </c>
      <c r="P7" s="128" t="s">
        <v>46</v>
      </c>
    </row>
    <row r="8" spans="1:50" s="5" customFormat="1" ht="52" thickBot="1" x14ac:dyDescent="0.25">
      <c r="A8" s="144"/>
      <c r="B8" s="43" t="s">
        <v>14</v>
      </c>
      <c r="C8" s="6" t="s">
        <v>13</v>
      </c>
      <c r="D8" s="6" t="s">
        <v>43</v>
      </c>
      <c r="E8" s="6" t="s">
        <v>15</v>
      </c>
      <c r="F8" s="6" t="s">
        <v>16</v>
      </c>
      <c r="G8" s="6" t="s">
        <v>78</v>
      </c>
      <c r="H8" s="6" t="s">
        <v>44</v>
      </c>
      <c r="I8" s="6" t="s">
        <v>17</v>
      </c>
      <c r="J8" s="6" t="s">
        <v>45</v>
      </c>
      <c r="K8" s="44" t="s">
        <v>18</v>
      </c>
      <c r="L8" s="104"/>
      <c r="M8" s="106"/>
      <c r="N8" s="106"/>
      <c r="O8" s="108"/>
      <c r="P8" s="129"/>
    </row>
    <row r="9" spans="1:50" s="3" customFormat="1" ht="79" customHeight="1" x14ac:dyDescent="0.2">
      <c r="A9" s="32" t="s">
        <v>79</v>
      </c>
      <c r="B9" s="38">
        <v>80</v>
      </c>
      <c r="C9" s="39">
        <v>180</v>
      </c>
      <c r="D9" s="40">
        <f>C9*B9</f>
        <v>14400</v>
      </c>
      <c r="E9" s="41"/>
      <c r="F9" s="41"/>
      <c r="G9" s="41"/>
      <c r="H9" s="41"/>
      <c r="I9" s="41"/>
      <c r="J9" s="41"/>
      <c r="K9" s="42"/>
      <c r="L9" s="45" t="s">
        <v>31</v>
      </c>
      <c r="M9" s="46">
        <v>2000</v>
      </c>
      <c r="N9" s="47" t="s">
        <v>28</v>
      </c>
      <c r="O9" s="48"/>
      <c r="P9" s="77">
        <f>D9+M9+O9</f>
        <v>16400</v>
      </c>
    </row>
    <row r="10" spans="1:50" s="3" customFormat="1" ht="55" customHeight="1" x14ac:dyDescent="0.2">
      <c r="A10" s="138" t="s">
        <v>80</v>
      </c>
      <c r="B10" s="17"/>
      <c r="C10" s="8"/>
      <c r="D10" s="8"/>
      <c r="E10" s="20" t="s">
        <v>32</v>
      </c>
      <c r="F10" s="9">
        <v>0.05</v>
      </c>
      <c r="G10" s="18">
        <v>90000</v>
      </c>
      <c r="H10" s="18">
        <f>G10*F10</f>
        <v>4500</v>
      </c>
      <c r="I10" s="9">
        <v>0.28000000000000003</v>
      </c>
      <c r="J10" s="18">
        <f>H10*I10</f>
        <v>1260.0000000000002</v>
      </c>
      <c r="K10" s="21">
        <f>J10+H10</f>
        <v>5760</v>
      </c>
      <c r="L10" s="136" t="s">
        <v>34</v>
      </c>
      <c r="M10" s="124"/>
      <c r="N10" s="124"/>
      <c r="O10" s="126">
        <f>7000*0.1</f>
        <v>700</v>
      </c>
      <c r="P10" s="127">
        <f>O10+K10+K11</f>
        <v>15420</v>
      </c>
    </row>
    <row r="11" spans="1:50" s="3" customFormat="1" x14ac:dyDescent="0.2">
      <c r="A11" s="139"/>
      <c r="B11" s="19"/>
      <c r="C11" s="9"/>
      <c r="D11" s="9"/>
      <c r="E11" s="20" t="s">
        <v>33</v>
      </c>
      <c r="F11" s="9">
        <v>0.1</v>
      </c>
      <c r="G11" s="18">
        <v>70000</v>
      </c>
      <c r="H11" s="18">
        <f>G11*F11</f>
        <v>7000</v>
      </c>
      <c r="I11" s="9">
        <v>0.28000000000000003</v>
      </c>
      <c r="J11" s="18">
        <f>I11*H11</f>
        <v>1960.0000000000002</v>
      </c>
      <c r="K11" s="21">
        <f>H11+J11</f>
        <v>8960</v>
      </c>
      <c r="L11" s="137"/>
      <c r="M11" s="125"/>
      <c r="N11" s="125"/>
      <c r="O11" s="126"/>
      <c r="P11" s="127"/>
    </row>
    <row r="12" spans="1:50" s="3" customFormat="1" x14ac:dyDescent="0.2">
      <c r="A12" s="33"/>
      <c r="B12" s="22"/>
      <c r="C12" s="73"/>
      <c r="D12" s="72">
        <f>B12*C12</f>
        <v>0</v>
      </c>
      <c r="E12" s="23"/>
      <c r="F12" s="23"/>
      <c r="G12" s="75"/>
      <c r="H12" s="72">
        <f>G12*F12</f>
        <v>0</v>
      </c>
      <c r="I12" s="23"/>
      <c r="J12" s="18">
        <f t="shared" ref="J12:J49" si="0">I12*H12</f>
        <v>0</v>
      </c>
      <c r="K12" s="21">
        <f t="shared" ref="K12:K49" si="1">H12+J12</f>
        <v>0</v>
      </c>
      <c r="L12" s="29"/>
      <c r="M12" s="30"/>
      <c r="N12" s="30"/>
      <c r="O12" s="31"/>
      <c r="P12" s="78">
        <f>O12+M12+K12+D12</f>
        <v>0</v>
      </c>
    </row>
    <row r="13" spans="1:50" s="3" customFormat="1" x14ac:dyDescent="0.2">
      <c r="A13" s="33"/>
      <c r="B13" s="22"/>
      <c r="C13" s="73"/>
      <c r="D13" s="72"/>
      <c r="E13" s="23"/>
      <c r="F13" s="23"/>
      <c r="G13" s="75"/>
      <c r="H13" s="72">
        <f t="shared" ref="H13:H49" si="2">G13*F13</f>
        <v>0</v>
      </c>
      <c r="I13" s="23"/>
      <c r="J13" s="18">
        <f t="shared" si="0"/>
        <v>0</v>
      </c>
      <c r="K13" s="21">
        <f t="shared" si="1"/>
        <v>0</v>
      </c>
      <c r="L13" s="79"/>
      <c r="M13" s="30"/>
      <c r="N13" s="30"/>
      <c r="O13" s="31"/>
      <c r="P13" s="78">
        <f t="shared" ref="P13:P49" si="3">O13+M13+K13+D13</f>
        <v>0</v>
      </c>
    </row>
    <row r="14" spans="1:50" s="3" customFormat="1" x14ac:dyDescent="0.2">
      <c r="A14" s="33"/>
      <c r="B14" s="22"/>
      <c r="C14" s="73"/>
      <c r="D14" s="72">
        <f t="shared" ref="D14:D49" si="4">B14*C14</f>
        <v>0</v>
      </c>
      <c r="E14" s="23"/>
      <c r="F14" s="23"/>
      <c r="G14" s="75"/>
      <c r="H14" s="72">
        <f t="shared" si="2"/>
        <v>0</v>
      </c>
      <c r="I14" s="23"/>
      <c r="J14" s="18">
        <f t="shared" si="0"/>
        <v>0</v>
      </c>
      <c r="K14" s="21">
        <f t="shared" si="1"/>
        <v>0</v>
      </c>
      <c r="L14" s="29"/>
      <c r="M14" s="30"/>
      <c r="N14" s="30"/>
      <c r="O14" s="31"/>
      <c r="P14" s="78">
        <f t="shared" si="3"/>
        <v>0</v>
      </c>
    </row>
    <row r="15" spans="1:50" s="3" customFormat="1" x14ac:dyDescent="0.2">
      <c r="A15" s="33"/>
      <c r="B15" s="22"/>
      <c r="C15" s="73"/>
      <c r="D15" s="72">
        <f t="shared" si="4"/>
        <v>0</v>
      </c>
      <c r="E15" s="23"/>
      <c r="F15" s="23"/>
      <c r="G15" s="75"/>
      <c r="H15" s="72">
        <f t="shared" si="2"/>
        <v>0</v>
      </c>
      <c r="I15" s="23"/>
      <c r="J15" s="18">
        <f t="shared" si="0"/>
        <v>0</v>
      </c>
      <c r="K15" s="21">
        <f t="shared" si="1"/>
        <v>0</v>
      </c>
      <c r="L15" s="79"/>
      <c r="M15" s="30"/>
      <c r="N15" s="30"/>
      <c r="O15" s="31"/>
      <c r="P15" s="78">
        <f t="shared" si="3"/>
        <v>0</v>
      </c>
    </row>
    <row r="16" spans="1:50" s="3" customFormat="1" x14ac:dyDescent="0.2">
      <c r="A16" s="33"/>
      <c r="B16" s="22"/>
      <c r="C16" s="73"/>
      <c r="D16" s="72">
        <f t="shared" si="4"/>
        <v>0</v>
      </c>
      <c r="E16" s="23"/>
      <c r="F16" s="23"/>
      <c r="G16" s="75"/>
      <c r="H16" s="72">
        <f t="shared" si="2"/>
        <v>0</v>
      </c>
      <c r="I16" s="23"/>
      <c r="J16" s="18">
        <f t="shared" si="0"/>
        <v>0</v>
      </c>
      <c r="K16" s="21">
        <f t="shared" si="1"/>
        <v>0</v>
      </c>
      <c r="L16" s="29"/>
      <c r="M16" s="30"/>
      <c r="N16" s="30"/>
      <c r="O16" s="31"/>
      <c r="P16" s="78">
        <f t="shared" si="3"/>
        <v>0</v>
      </c>
    </row>
    <row r="17" spans="1:16" s="3" customFormat="1" x14ac:dyDescent="0.2">
      <c r="A17" s="33"/>
      <c r="B17" s="22"/>
      <c r="C17" s="73"/>
      <c r="D17" s="72">
        <f t="shared" si="4"/>
        <v>0</v>
      </c>
      <c r="E17" s="23"/>
      <c r="F17" s="23"/>
      <c r="G17" s="75"/>
      <c r="H17" s="72">
        <f t="shared" si="2"/>
        <v>0</v>
      </c>
      <c r="I17" s="23"/>
      <c r="J17" s="18">
        <f t="shared" si="0"/>
        <v>0</v>
      </c>
      <c r="K17" s="21">
        <f t="shared" si="1"/>
        <v>0</v>
      </c>
      <c r="L17" s="29"/>
      <c r="M17" s="30"/>
      <c r="N17" s="30"/>
      <c r="O17" s="31"/>
      <c r="P17" s="78">
        <f t="shared" si="3"/>
        <v>0</v>
      </c>
    </row>
    <row r="18" spans="1:16" s="3" customFormat="1" x14ac:dyDescent="0.2">
      <c r="A18" s="33"/>
      <c r="B18" s="22"/>
      <c r="C18" s="73"/>
      <c r="D18" s="72">
        <f t="shared" si="4"/>
        <v>0</v>
      </c>
      <c r="E18" s="23"/>
      <c r="F18" s="23"/>
      <c r="G18" s="75"/>
      <c r="H18" s="72">
        <f t="shared" si="2"/>
        <v>0</v>
      </c>
      <c r="I18" s="23"/>
      <c r="J18" s="18">
        <f t="shared" si="0"/>
        <v>0</v>
      </c>
      <c r="K18" s="21">
        <f t="shared" si="1"/>
        <v>0</v>
      </c>
      <c r="L18" s="29"/>
      <c r="M18" s="30"/>
      <c r="N18" s="30"/>
      <c r="O18" s="31"/>
      <c r="P18" s="78">
        <f t="shared" si="3"/>
        <v>0</v>
      </c>
    </row>
    <row r="19" spans="1:16" s="3" customFormat="1" x14ac:dyDescent="0.2">
      <c r="A19" s="33"/>
      <c r="B19" s="22"/>
      <c r="C19" s="73"/>
      <c r="D19" s="72">
        <f t="shared" si="4"/>
        <v>0</v>
      </c>
      <c r="E19" s="23"/>
      <c r="F19" s="23"/>
      <c r="G19" s="75"/>
      <c r="H19" s="72">
        <f t="shared" si="2"/>
        <v>0</v>
      </c>
      <c r="I19" s="23"/>
      <c r="J19" s="18">
        <f t="shared" si="0"/>
        <v>0</v>
      </c>
      <c r="K19" s="21">
        <f t="shared" si="1"/>
        <v>0</v>
      </c>
      <c r="L19" s="29"/>
      <c r="M19" s="30"/>
      <c r="N19" s="30"/>
      <c r="O19" s="31"/>
      <c r="P19" s="78">
        <f t="shared" si="3"/>
        <v>0</v>
      </c>
    </row>
    <row r="20" spans="1:16" s="3" customFormat="1" x14ac:dyDescent="0.2">
      <c r="A20" s="33"/>
      <c r="B20" s="22"/>
      <c r="C20" s="73"/>
      <c r="D20" s="72">
        <f t="shared" si="4"/>
        <v>0</v>
      </c>
      <c r="E20" s="23"/>
      <c r="F20" s="23"/>
      <c r="G20" s="75"/>
      <c r="H20" s="72">
        <f t="shared" si="2"/>
        <v>0</v>
      </c>
      <c r="I20" s="23"/>
      <c r="J20" s="18">
        <f t="shared" si="0"/>
        <v>0</v>
      </c>
      <c r="K20" s="21">
        <f t="shared" si="1"/>
        <v>0</v>
      </c>
      <c r="L20" s="29"/>
      <c r="M20" s="30"/>
      <c r="N20" s="30"/>
      <c r="O20" s="31"/>
      <c r="P20" s="78">
        <f t="shared" si="3"/>
        <v>0</v>
      </c>
    </row>
    <row r="21" spans="1:16" s="3" customFormat="1" x14ac:dyDescent="0.2">
      <c r="A21" s="33"/>
      <c r="B21" s="22"/>
      <c r="C21" s="73"/>
      <c r="D21" s="72">
        <f t="shared" si="4"/>
        <v>0</v>
      </c>
      <c r="E21" s="23"/>
      <c r="F21" s="23"/>
      <c r="G21" s="75"/>
      <c r="H21" s="72">
        <f t="shared" si="2"/>
        <v>0</v>
      </c>
      <c r="I21" s="23"/>
      <c r="J21" s="18">
        <f t="shared" si="0"/>
        <v>0</v>
      </c>
      <c r="K21" s="21">
        <f t="shared" si="1"/>
        <v>0</v>
      </c>
      <c r="L21" s="29"/>
      <c r="M21" s="30"/>
      <c r="N21" s="30"/>
      <c r="O21" s="31"/>
      <c r="P21" s="78">
        <f t="shared" si="3"/>
        <v>0</v>
      </c>
    </row>
    <row r="22" spans="1:16" s="3" customFormat="1" x14ac:dyDescent="0.2">
      <c r="A22" s="33"/>
      <c r="B22" s="22"/>
      <c r="C22" s="73"/>
      <c r="D22" s="72">
        <f t="shared" si="4"/>
        <v>0</v>
      </c>
      <c r="E22" s="23"/>
      <c r="F22" s="23"/>
      <c r="G22" s="75"/>
      <c r="H22" s="72">
        <f t="shared" si="2"/>
        <v>0</v>
      </c>
      <c r="I22" s="23"/>
      <c r="J22" s="18">
        <f t="shared" si="0"/>
        <v>0</v>
      </c>
      <c r="K22" s="21">
        <f t="shared" si="1"/>
        <v>0</v>
      </c>
      <c r="L22" s="29"/>
      <c r="M22" s="30"/>
      <c r="N22" s="30"/>
      <c r="O22" s="31"/>
      <c r="P22" s="78">
        <f t="shared" si="3"/>
        <v>0</v>
      </c>
    </row>
    <row r="23" spans="1:16" s="3" customFormat="1" x14ac:dyDescent="0.2">
      <c r="A23" s="33"/>
      <c r="B23" s="22"/>
      <c r="C23" s="73"/>
      <c r="D23" s="72">
        <f t="shared" si="4"/>
        <v>0</v>
      </c>
      <c r="E23" s="23"/>
      <c r="F23" s="23"/>
      <c r="G23" s="75"/>
      <c r="H23" s="72">
        <f t="shared" si="2"/>
        <v>0</v>
      </c>
      <c r="I23" s="23"/>
      <c r="J23" s="18">
        <f t="shared" si="0"/>
        <v>0</v>
      </c>
      <c r="K23" s="21">
        <f t="shared" si="1"/>
        <v>0</v>
      </c>
      <c r="L23" s="29"/>
      <c r="M23" s="30"/>
      <c r="N23" s="30"/>
      <c r="O23" s="31"/>
      <c r="P23" s="78">
        <f t="shared" si="3"/>
        <v>0</v>
      </c>
    </row>
    <row r="24" spans="1:16" s="3" customFormat="1" x14ac:dyDescent="0.2">
      <c r="A24" s="33"/>
      <c r="B24" s="22"/>
      <c r="C24" s="73"/>
      <c r="D24" s="72">
        <f t="shared" si="4"/>
        <v>0</v>
      </c>
      <c r="E24" s="23"/>
      <c r="F24" s="23"/>
      <c r="G24" s="75"/>
      <c r="H24" s="72">
        <f t="shared" si="2"/>
        <v>0</v>
      </c>
      <c r="I24" s="23"/>
      <c r="J24" s="18">
        <f t="shared" si="0"/>
        <v>0</v>
      </c>
      <c r="K24" s="21">
        <f t="shared" si="1"/>
        <v>0</v>
      </c>
      <c r="L24" s="29"/>
      <c r="M24" s="30"/>
      <c r="N24" s="30"/>
      <c r="O24" s="31"/>
      <c r="P24" s="78">
        <f t="shared" si="3"/>
        <v>0</v>
      </c>
    </row>
    <row r="25" spans="1:16" s="3" customFormat="1" x14ac:dyDescent="0.2">
      <c r="A25" s="33"/>
      <c r="B25" s="22"/>
      <c r="C25" s="73"/>
      <c r="D25" s="72">
        <f t="shared" si="4"/>
        <v>0</v>
      </c>
      <c r="E25" s="23"/>
      <c r="F25" s="23"/>
      <c r="G25" s="75"/>
      <c r="H25" s="72">
        <f t="shared" si="2"/>
        <v>0</v>
      </c>
      <c r="I25" s="23"/>
      <c r="J25" s="18">
        <f t="shared" si="0"/>
        <v>0</v>
      </c>
      <c r="K25" s="21">
        <f t="shared" si="1"/>
        <v>0</v>
      </c>
      <c r="L25" s="29"/>
      <c r="M25" s="30"/>
      <c r="N25" s="30"/>
      <c r="O25" s="31"/>
      <c r="P25" s="78">
        <f t="shared" si="3"/>
        <v>0</v>
      </c>
    </row>
    <row r="26" spans="1:16" s="3" customFormat="1" x14ac:dyDescent="0.2">
      <c r="A26" s="33"/>
      <c r="B26" s="22"/>
      <c r="C26" s="73"/>
      <c r="D26" s="72">
        <f t="shared" si="4"/>
        <v>0</v>
      </c>
      <c r="E26" s="23"/>
      <c r="F26" s="23"/>
      <c r="G26" s="75"/>
      <c r="H26" s="72">
        <f t="shared" si="2"/>
        <v>0</v>
      </c>
      <c r="I26" s="23"/>
      <c r="J26" s="18">
        <f t="shared" si="0"/>
        <v>0</v>
      </c>
      <c r="K26" s="21">
        <f t="shared" si="1"/>
        <v>0</v>
      </c>
      <c r="L26" s="29"/>
      <c r="M26" s="30"/>
      <c r="N26" s="30"/>
      <c r="O26" s="31"/>
      <c r="P26" s="78">
        <f t="shared" si="3"/>
        <v>0</v>
      </c>
    </row>
    <row r="27" spans="1:16" s="3" customFormat="1" x14ac:dyDescent="0.2">
      <c r="A27" s="33"/>
      <c r="B27" s="22"/>
      <c r="C27" s="73"/>
      <c r="D27" s="72">
        <f t="shared" si="4"/>
        <v>0</v>
      </c>
      <c r="E27" s="23"/>
      <c r="F27" s="23"/>
      <c r="G27" s="75"/>
      <c r="H27" s="72">
        <f t="shared" si="2"/>
        <v>0</v>
      </c>
      <c r="I27" s="23"/>
      <c r="J27" s="18">
        <f t="shared" si="0"/>
        <v>0</v>
      </c>
      <c r="K27" s="21">
        <f t="shared" si="1"/>
        <v>0</v>
      </c>
      <c r="L27" s="29"/>
      <c r="M27" s="30"/>
      <c r="N27" s="30"/>
      <c r="O27" s="31"/>
      <c r="P27" s="78">
        <f t="shared" si="3"/>
        <v>0</v>
      </c>
    </row>
    <row r="28" spans="1:16" s="3" customFormat="1" x14ac:dyDescent="0.2">
      <c r="A28" s="33"/>
      <c r="B28" s="22"/>
      <c r="C28" s="73"/>
      <c r="D28" s="72">
        <f t="shared" si="4"/>
        <v>0</v>
      </c>
      <c r="E28" s="23"/>
      <c r="F28" s="23"/>
      <c r="G28" s="75"/>
      <c r="H28" s="72">
        <f t="shared" si="2"/>
        <v>0</v>
      </c>
      <c r="I28" s="23"/>
      <c r="J28" s="18">
        <f t="shared" si="0"/>
        <v>0</v>
      </c>
      <c r="K28" s="21">
        <f t="shared" si="1"/>
        <v>0</v>
      </c>
      <c r="L28" s="29"/>
      <c r="M28" s="30"/>
      <c r="N28" s="30"/>
      <c r="O28" s="31"/>
      <c r="P28" s="78">
        <f t="shared" si="3"/>
        <v>0</v>
      </c>
    </row>
    <row r="29" spans="1:16" s="3" customFormat="1" x14ac:dyDescent="0.2">
      <c r="A29" s="33"/>
      <c r="B29" s="22"/>
      <c r="C29" s="73"/>
      <c r="D29" s="72">
        <f t="shared" si="4"/>
        <v>0</v>
      </c>
      <c r="E29" s="23"/>
      <c r="F29" s="23"/>
      <c r="G29" s="75"/>
      <c r="H29" s="72">
        <f t="shared" si="2"/>
        <v>0</v>
      </c>
      <c r="I29" s="23"/>
      <c r="J29" s="18">
        <f t="shared" si="0"/>
        <v>0</v>
      </c>
      <c r="K29" s="21">
        <f t="shared" si="1"/>
        <v>0</v>
      </c>
      <c r="L29" s="29"/>
      <c r="M29" s="30"/>
      <c r="N29" s="30"/>
      <c r="O29" s="31"/>
      <c r="P29" s="78">
        <f t="shared" si="3"/>
        <v>0</v>
      </c>
    </row>
    <row r="30" spans="1:16" s="3" customFormat="1" x14ac:dyDescent="0.2">
      <c r="A30" s="33"/>
      <c r="B30" s="22"/>
      <c r="C30" s="73"/>
      <c r="D30" s="72">
        <f t="shared" si="4"/>
        <v>0</v>
      </c>
      <c r="E30" s="23"/>
      <c r="F30" s="23"/>
      <c r="G30" s="75"/>
      <c r="H30" s="72">
        <f t="shared" si="2"/>
        <v>0</v>
      </c>
      <c r="I30" s="23"/>
      <c r="J30" s="18">
        <f t="shared" si="0"/>
        <v>0</v>
      </c>
      <c r="K30" s="21">
        <f t="shared" si="1"/>
        <v>0</v>
      </c>
      <c r="L30" s="29"/>
      <c r="M30" s="30"/>
      <c r="N30" s="30"/>
      <c r="O30" s="31"/>
      <c r="P30" s="78">
        <f t="shared" si="3"/>
        <v>0</v>
      </c>
    </row>
    <row r="31" spans="1:16" s="3" customFormat="1" x14ac:dyDescent="0.2">
      <c r="A31" s="33"/>
      <c r="B31" s="22"/>
      <c r="C31" s="73"/>
      <c r="D31" s="72">
        <f t="shared" si="4"/>
        <v>0</v>
      </c>
      <c r="E31" s="23"/>
      <c r="F31" s="23"/>
      <c r="G31" s="75"/>
      <c r="H31" s="72">
        <f t="shared" si="2"/>
        <v>0</v>
      </c>
      <c r="I31" s="23"/>
      <c r="J31" s="18">
        <f t="shared" si="0"/>
        <v>0</v>
      </c>
      <c r="K31" s="21">
        <f t="shared" si="1"/>
        <v>0</v>
      </c>
      <c r="L31" s="29"/>
      <c r="M31" s="30"/>
      <c r="N31" s="30"/>
      <c r="O31" s="31"/>
      <c r="P31" s="78">
        <f t="shared" si="3"/>
        <v>0</v>
      </c>
    </row>
    <row r="32" spans="1:16" s="3" customFormat="1" x14ac:dyDescent="0.2">
      <c r="A32" s="33"/>
      <c r="B32" s="22"/>
      <c r="C32" s="73"/>
      <c r="D32" s="72">
        <f t="shared" si="4"/>
        <v>0</v>
      </c>
      <c r="E32" s="23"/>
      <c r="F32" s="23"/>
      <c r="G32" s="75"/>
      <c r="H32" s="72">
        <f t="shared" si="2"/>
        <v>0</v>
      </c>
      <c r="I32" s="23"/>
      <c r="J32" s="18">
        <f t="shared" si="0"/>
        <v>0</v>
      </c>
      <c r="K32" s="21">
        <f t="shared" si="1"/>
        <v>0</v>
      </c>
      <c r="L32" s="29"/>
      <c r="M32" s="30"/>
      <c r="N32" s="30"/>
      <c r="O32" s="31"/>
      <c r="P32" s="78">
        <f t="shared" si="3"/>
        <v>0</v>
      </c>
    </row>
    <row r="33" spans="1:16" s="3" customFormat="1" x14ac:dyDescent="0.2">
      <c r="A33" s="33"/>
      <c r="B33" s="22"/>
      <c r="C33" s="73"/>
      <c r="D33" s="72">
        <f t="shared" si="4"/>
        <v>0</v>
      </c>
      <c r="E33" s="23"/>
      <c r="F33" s="23"/>
      <c r="G33" s="75"/>
      <c r="H33" s="72">
        <f t="shared" si="2"/>
        <v>0</v>
      </c>
      <c r="I33" s="23"/>
      <c r="J33" s="18">
        <f t="shared" si="0"/>
        <v>0</v>
      </c>
      <c r="K33" s="21">
        <f t="shared" si="1"/>
        <v>0</v>
      </c>
      <c r="L33" s="29"/>
      <c r="M33" s="30"/>
      <c r="N33" s="30"/>
      <c r="O33" s="31"/>
      <c r="P33" s="78">
        <f t="shared" si="3"/>
        <v>0</v>
      </c>
    </row>
    <row r="34" spans="1:16" s="3" customFormat="1" x14ac:dyDescent="0.2">
      <c r="A34" s="33"/>
      <c r="B34" s="22"/>
      <c r="C34" s="73"/>
      <c r="D34" s="72">
        <f t="shared" si="4"/>
        <v>0</v>
      </c>
      <c r="E34" s="23"/>
      <c r="F34" s="23"/>
      <c r="G34" s="75"/>
      <c r="H34" s="72">
        <f t="shared" si="2"/>
        <v>0</v>
      </c>
      <c r="I34" s="23"/>
      <c r="J34" s="18">
        <f t="shared" si="0"/>
        <v>0</v>
      </c>
      <c r="K34" s="21">
        <f t="shared" si="1"/>
        <v>0</v>
      </c>
      <c r="L34" s="29"/>
      <c r="M34" s="30"/>
      <c r="N34" s="30"/>
      <c r="O34" s="31"/>
      <c r="P34" s="78">
        <f t="shared" si="3"/>
        <v>0</v>
      </c>
    </row>
    <row r="35" spans="1:16" s="3" customFormat="1" x14ac:dyDescent="0.2">
      <c r="A35" s="33"/>
      <c r="B35" s="22"/>
      <c r="C35" s="73"/>
      <c r="D35" s="72">
        <f t="shared" si="4"/>
        <v>0</v>
      </c>
      <c r="E35" s="23"/>
      <c r="F35" s="23"/>
      <c r="G35" s="75"/>
      <c r="H35" s="72">
        <f t="shared" si="2"/>
        <v>0</v>
      </c>
      <c r="I35" s="23"/>
      <c r="J35" s="18">
        <f t="shared" si="0"/>
        <v>0</v>
      </c>
      <c r="K35" s="21">
        <f t="shared" si="1"/>
        <v>0</v>
      </c>
      <c r="L35" s="29"/>
      <c r="M35" s="30"/>
      <c r="N35" s="30"/>
      <c r="O35" s="31"/>
      <c r="P35" s="78">
        <f t="shared" si="3"/>
        <v>0</v>
      </c>
    </row>
    <row r="36" spans="1:16" s="3" customFormat="1" x14ac:dyDescent="0.2">
      <c r="A36" s="33"/>
      <c r="B36" s="22"/>
      <c r="C36" s="73"/>
      <c r="D36" s="72">
        <f t="shared" si="4"/>
        <v>0</v>
      </c>
      <c r="E36" s="23"/>
      <c r="F36" s="23"/>
      <c r="G36" s="75"/>
      <c r="H36" s="72">
        <f t="shared" si="2"/>
        <v>0</v>
      </c>
      <c r="I36" s="23"/>
      <c r="J36" s="18">
        <f t="shared" si="0"/>
        <v>0</v>
      </c>
      <c r="K36" s="21">
        <f t="shared" si="1"/>
        <v>0</v>
      </c>
      <c r="L36" s="29"/>
      <c r="M36" s="30"/>
      <c r="N36" s="30"/>
      <c r="O36" s="31"/>
      <c r="P36" s="78">
        <f t="shared" si="3"/>
        <v>0</v>
      </c>
    </row>
    <row r="37" spans="1:16" s="3" customFormat="1" x14ac:dyDescent="0.2">
      <c r="A37" s="33"/>
      <c r="B37" s="22"/>
      <c r="C37" s="73"/>
      <c r="D37" s="72">
        <f t="shared" si="4"/>
        <v>0</v>
      </c>
      <c r="E37" s="23"/>
      <c r="F37" s="23"/>
      <c r="G37" s="75"/>
      <c r="H37" s="72">
        <f t="shared" si="2"/>
        <v>0</v>
      </c>
      <c r="I37" s="23"/>
      <c r="J37" s="18">
        <f t="shared" si="0"/>
        <v>0</v>
      </c>
      <c r="K37" s="21">
        <f t="shared" si="1"/>
        <v>0</v>
      </c>
      <c r="L37" s="29"/>
      <c r="M37" s="30"/>
      <c r="N37" s="30"/>
      <c r="O37" s="31"/>
      <c r="P37" s="78">
        <f t="shared" si="3"/>
        <v>0</v>
      </c>
    </row>
    <row r="38" spans="1:16" s="3" customFormat="1" x14ac:dyDescent="0.2">
      <c r="A38" s="33"/>
      <c r="B38" s="22"/>
      <c r="C38" s="73"/>
      <c r="D38" s="72">
        <f t="shared" si="4"/>
        <v>0</v>
      </c>
      <c r="E38" s="23"/>
      <c r="F38" s="23"/>
      <c r="G38" s="75"/>
      <c r="H38" s="72">
        <f t="shared" si="2"/>
        <v>0</v>
      </c>
      <c r="I38" s="23"/>
      <c r="J38" s="18">
        <f t="shared" si="0"/>
        <v>0</v>
      </c>
      <c r="K38" s="21">
        <f t="shared" si="1"/>
        <v>0</v>
      </c>
      <c r="L38" s="29"/>
      <c r="M38" s="30"/>
      <c r="N38" s="30"/>
      <c r="O38" s="31"/>
      <c r="P38" s="78">
        <f t="shared" si="3"/>
        <v>0</v>
      </c>
    </row>
    <row r="39" spans="1:16" s="3" customFormat="1" x14ac:dyDescent="0.2">
      <c r="A39" s="33"/>
      <c r="B39" s="22"/>
      <c r="C39" s="73"/>
      <c r="D39" s="72">
        <f t="shared" si="4"/>
        <v>0</v>
      </c>
      <c r="E39" s="23"/>
      <c r="F39" s="23"/>
      <c r="G39" s="75"/>
      <c r="H39" s="72">
        <f t="shared" si="2"/>
        <v>0</v>
      </c>
      <c r="I39" s="23"/>
      <c r="J39" s="18">
        <f t="shared" si="0"/>
        <v>0</v>
      </c>
      <c r="K39" s="21">
        <f t="shared" si="1"/>
        <v>0</v>
      </c>
      <c r="L39" s="29"/>
      <c r="M39" s="30"/>
      <c r="N39" s="30"/>
      <c r="O39" s="31"/>
      <c r="P39" s="78">
        <f t="shared" si="3"/>
        <v>0</v>
      </c>
    </row>
    <row r="40" spans="1:16" s="3" customFormat="1" x14ac:dyDescent="0.2">
      <c r="A40" s="33"/>
      <c r="B40" s="22"/>
      <c r="C40" s="73"/>
      <c r="D40" s="72">
        <f t="shared" si="4"/>
        <v>0</v>
      </c>
      <c r="E40" s="23"/>
      <c r="F40" s="23"/>
      <c r="G40" s="75"/>
      <c r="H40" s="72">
        <f t="shared" si="2"/>
        <v>0</v>
      </c>
      <c r="I40" s="23"/>
      <c r="J40" s="18">
        <f t="shared" si="0"/>
        <v>0</v>
      </c>
      <c r="K40" s="21">
        <f t="shared" si="1"/>
        <v>0</v>
      </c>
      <c r="L40" s="29"/>
      <c r="M40" s="30"/>
      <c r="N40" s="30"/>
      <c r="O40" s="31"/>
      <c r="P40" s="78">
        <f t="shared" si="3"/>
        <v>0</v>
      </c>
    </row>
    <row r="41" spans="1:16" s="3" customFormat="1" x14ac:dyDescent="0.2">
      <c r="A41" s="33"/>
      <c r="B41" s="22"/>
      <c r="C41" s="73"/>
      <c r="D41" s="72">
        <f t="shared" si="4"/>
        <v>0</v>
      </c>
      <c r="E41" s="23"/>
      <c r="F41" s="23"/>
      <c r="G41" s="75"/>
      <c r="H41" s="72">
        <f t="shared" si="2"/>
        <v>0</v>
      </c>
      <c r="I41" s="23"/>
      <c r="J41" s="18">
        <f t="shared" si="0"/>
        <v>0</v>
      </c>
      <c r="K41" s="21">
        <f t="shared" si="1"/>
        <v>0</v>
      </c>
      <c r="L41" s="29"/>
      <c r="M41" s="30"/>
      <c r="N41" s="30"/>
      <c r="O41" s="31"/>
      <c r="P41" s="78">
        <f t="shared" si="3"/>
        <v>0</v>
      </c>
    </row>
    <row r="42" spans="1:16" s="3" customFormat="1" x14ac:dyDescent="0.2">
      <c r="A42" s="33"/>
      <c r="B42" s="22"/>
      <c r="C42" s="73"/>
      <c r="D42" s="72">
        <f t="shared" si="4"/>
        <v>0</v>
      </c>
      <c r="E42" s="23"/>
      <c r="F42" s="23"/>
      <c r="G42" s="75"/>
      <c r="H42" s="72">
        <f t="shared" si="2"/>
        <v>0</v>
      </c>
      <c r="I42" s="23"/>
      <c r="J42" s="18">
        <f t="shared" si="0"/>
        <v>0</v>
      </c>
      <c r="K42" s="21">
        <f t="shared" si="1"/>
        <v>0</v>
      </c>
      <c r="L42" s="29"/>
      <c r="M42" s="30"/>
      <c r="N42" s="30"/>
      <c r="O42" s="31"/>
      <c r="P42" s="78">
        <f t="shared" si="3"/>
        <v>0</v>
      </c>
    </row>
    <row r="43" spans="1:16" s="3" customFormat="1" x14ac:dyDescent="0.2">
      <c r="A43" s="33"/>
      <c r="B43" s="22"/>
      <c r="C43" s="73"/>
      <c r="D43" s="72">
        <f t="shared" si="4"/>
        <v>0</v>
      </c>
      <c r="E43" s="23"/>
      <c r="F43" s="23"/>
      <c r="G43" s="75"/>
      <c r="H43" s="72">
        <f t="shared" si="2"/>
        <v>0</v>
      </c>
      <c r="I43" s="23"/>
      <c r="J43" s="18">
        <f t="shared" si="0"/>
        <v>0</v>
      </c>
      <c r="K43" s="21">
        <f t="shared" si="1"/>
        <v>0</v>
      </c>
      <c r="L43" s="29"/>
      <c r="M43" s="30"/>
      <c r="N43" s="30"/>
      <c r="O43" s="31"/>
      <c r="P43" s="78">
        <f t="shared" si="3"/>
        <v>0</v>
      </c>
    </row>
    <row r="44" spans="1:16" s="3" customFormat="1" x14ac:dyDescent="0.2">
      <c r="A44" s="33"/>
      <c r="B44" s="22"/>
      <c r="C44" s="73"/>
      <c r="D44" s="72">
        <f t="shared" si="4"/>
        <v>0</v>
      </c>
      <c r="E44" s="23"/>
      <c r="F44" s="23"/>
      <c r="G44" s="75"/>
      <c r="H44" s="72">
        <f t="shared" si="2"/>
        <v>0</v>
      </c>
      <c r="I44" s="23"/>
      <c r="J44" s="18">
        <f t="shared" si="0"/>
        <v>0</v>
      </c>
      <c r="K44" s="21">
        <f t="shared" si="1"/>
        <v>0</v>
      </c>
      <c r="L44" s="29"/>
      <c r="M44" s="30"/>
      <c r="N44" s="30"/>
      <c r="O44" s="31"/>
      <c r="P44" s="78">
        <f t="shared" si="3"/>
        <v>0</v>
      </c>
    </row>
    <row r="45" spans="1:16" s="3" customFormat="1" x14ac:dyDescent="0.2">
      <c r="A45" s="33"/>
      <c r="B45" s="22"/>
      <c r="C45" s="73"/>
      <c r="D45" s="72">
        <f t="shared" si="4"/>
        <v>0</v>
      </c>
      <c r="E45" s="23"/>
      <c r="F45" s="23"/>
      <c r="G45" s="75"/>
      <c r="H45" s="72">
        <f t="shared" si="2"/>
        <v>0</v>
      </c>
      <c r="I45" s="23"/>
      <c r="J45" s="18">
        <f t="shared" si="0"/>
        <v>0</v>
      </c>
      <c r="K45" s="21">
        <f t="shared" si="1"/>
        <v>0</v>
      </c>
      <c r="L45" s="29"/>
      <c r="M45" s="30"/>
      <c r="N45" s="30"/>
      <c r="O45" s="31"/>
      <c r="P45" s="78">
        <f t="shared" si="3"/>
        <v>0</v>
      </c>
    </row>
    <row r="46" spans="1:16" s="3" customFormat="1" x14ac:dyDescent="0.2">
      <c r="A46" s="33"/>
      <c r="B46" s="22"/>
      <c r="C46" s="73"/>
      <c r="D46" s="72">
        <f t="shared" si="4"/>
        <v>0</v>
      </c>
      <c r="E46" s="23"/>
      <c r="F46" s="23"/>
      <c r="G46" s="75"/>
      <c r="H46" s="72">
        <f t="shared" si="2"/>
        <v>0</v>
      </c>
      <c r="I46" s="23"/>
      <c r="J46" s="18">
        <f t="shared" si="0"/>
        <v>0</v>
      </c>
      <c r="K46" s="21">
        <f t="shared" si="1"/>
        <v>0</v>
      </c>
      <c r="L46" s="29"/>
      <c r="M46" s="30"/>
      <c r="N46" s="30"/>
      <c r="O46" s="31"/>
      <c r="P46" s="78">
        <f t="shared" si="3"/>
        <v>0</v>
      </c>
    </row>
    <row r="47" spans="1:16" s="3" customFormat="1" x14ac:dyDescent="0.2">
      <c r="A47" s="33"/>
      <c r="B47" s="22"/>
      <c r="C47" s="73"/>
      <c r="D47" s="72">
        <f t="shared" si="4"/>
        <v>0</v>
      </c>
      <c r="E47" s="23"/>
      <c r="F47" s="23"/>
      <c r="G47" s="75"/>
      <c r="H47" s="72">
        <f t="shared" si="2"/>
        <v>0</v>
      </c>
      <c r="I47" s="23"/>
      <c r="J47" s="18">
        <f t="shared" si="0"/>
        <v>0</v>
      </c>
      <c r="K47" s="21">
        <f t="shared" si="1"/>
        <v>0</v>
      </c>
      <c r="L47" s="29"/>
      <c r="M47" s="30"/>
      <c r="N47" s="30"/>
      <c r="O47" s="31"/>
      <c r="P47" s="78">
        <f t="shared" si="3"/>
        <v>0</v>
      </c>
    </row>
    <row r="48" spans="1:16" s="3" customFormat="1" ht="47" customHeight="1" x14ac:dyDescent="0.2">
      <c r="A48" s="34"/>
      <c r="B48" s="24"/>
      <c r="C48" s="73"/>
      <c r="D48" s="72">
        <f t="shared" si="4"/>
        <v>0</v>
      </c>
      <c r="E48" s="23"/>
      <c r="F48" s="23"/>
      <c r="G48" s="75"/>
      <c r="H48" s="72">
        <f t="shared" si="2"/>
        <v>0</v>
      </c>
      <c r="I48" s="23"/>
      <c r="J48" s="18">
        <f t="shared" si="0"/>
        <v>0</v>
      </c>
      <c r="K48" s="21">
        <f t="shared" si="1"/>
        <v>0</v>
      </c>
      <c r="L48" s="29"/>
      <c r="M48" s="30"/>
      <c r="N48" s="30"/>
      <c r="O48" s="31"/>
      <c r="P48" s="78">
        <f t="shared" si="3"/>
        <v>0</v>
      </c>
    </row>
    <row r="49" spans="1:16" s="3" customFormat="1" ht="17" thickBot="1" x14ac:dyDescent="0.25">
      <c r="A49" s="35"/>
      <c r="B49" s="25"/>
      <c r="C49" s="74"/>
      <c r="D49" s="72">
        <f t="shared" si="4"/>
        <v>0</v>
      </c>
      <c r="E49" s="36"/>
      <c r="F49" s="36"/>
      <c r="G49" s="76"/>
      <c r="H49" s="72">
        <f t="shared" si="2"/>
        <v>0</v>
      </c>
      <c r="I49" s="36"/>
      <c r="J49" s="18">
        <f t="shared" si="0"/>
        <v>0</v>
      </c>
      <c r="K49" s="21">
        <f t="shared" si="1"/>
        <v>0</v>
      </c>
      <c r="L49" s="37"/>
      <c r="M49" s="49"/>
      <c r="N49" s="49"/>
      <c r="O49" s="50"/>
      <c r="P49" s="78">
        <f t="shared" si="3"/>
        <v>0</v>
      </c>
    </row>
    <row r="50" spans="1:16" ht="17" thickBot="1" x14ac:dyDescent="0.25">
      <c r="M50" s="89" t="s">
        <v>54</v>
      </c>
      <c r="N50" s="90"/>
      <c r="O50" s="90"/>
      <c r="P50" s="51">
        <f>SUM(P12:P49)</f>
        <v>0</v>
      </c>
    </row>
    <row r="51" spans="1:16" ht="40" customHeight="1" x14ac:dyDescent="0.2">
      <c r="L51" s="109" t="s">
        <v>64</v>
      </c>
      <c r="M51" s="91" t="s">
        <v>59</v>
      </c>
      <c r="N51" s="92"/>
      <c r="O51" s="92"/>
      <c r="P51" s="52"/>
    </row>
    <row r="52" spans="1:16" x14ac:dyDescent="0.2">
      <c r="L52" s="110"/>
      <c r="M52" s="93" t="s">
        <v>55</v>
      </c>
      <c r="N52" s="94"/>
      <c r="O52" s="94"/>
      <c r="P52" s="55">
        <v>0.1</v>
      </c>
    </row>
    <row r="53" spans="1:16" x14ac:dyDescent="0.2">
      <c r="L53" s="110"/>
      <c r="M53" s="121" t="s">
        <v>56</v>
      </c>
      <c r="N53" s="122"/>
      <c r="O53" s="123"/>
      <c r="P53" s="53">
        <f>P51*P52</f>
        <v>0</v>
      </c>
    </row>
    <row r="54" spans="1:16" ht="33" customHeight="1" x14ac:dyDescent="0.2">
      <c r="L54" s="110"/>
      <c r="M54" s="112" t="s">
        <v>60</v>
      </c>
      <c r="N54" s="113"/>
      <c r="O54" s="114"/>
      <c r="P54" s="54"/>
    </row>
    <row r="55" spans="1:16" x14ac:dyDescent="0.2">
      <c r="L55" s="110"/>
      <c r="M55" s="115" t="s">
        <v>57</v>
      </c>
      <c r="N55" s="116"/>
      <c r="O55" s="117"/>
      <c r="P55" s="57">
        <f>P50*P54</f>
        <v>0</v>
      </c>
    </row>
    <row r="56" spans="1:16" ht="36" customHeight="1" thickBot="1" x14ac:dyDescent="0.25">
      <c r="L56" s="111"/>
      <c r="M56" s="118" t="s">
        <v>58</v>
      </c>
      <c r="N56" s="119"/>
      <c r="O56" s="120"/>
      <c r="P56" s="56">
        <f>P50+P53+P55</f>
        <v>0</v>
      </c>
    </row>
  </sheetData>
  <mergeCells count="31">
    <mergeCell ref="A10:A11"/>
    <mergeCell ref="A1:B1"/>
    <mergeCell ref="A2:B2"/>
    <mergeCell ref="A3:B3"/>
    <mergeCell ref="A4:B4"/>
    <mergeCell ref="A6:A8"/>
    <mergeCell ref="N10:N11"/>
    <mergeCell ref="O10:O11"/>
    <mergeCell ref="P10:P11"/>
    <mergeCell ref="P7:P8"/>
    <mergeCell ref="C1:G1"/>
    <mergeCell ref="C2:G2"/>
    <mergeCell ref="C3:G3"/>
    <mergeCell ref="C4:G4"/>
    <mergeCell ref="L10:L11"/>
    <mergeCell ref="M50:O50"/>
    <mergeCell ref="M51:O51"/>
    <mergeCell ref="M52:O52"/>
    <mergeCell ref="B6:P6"/>
    <mergeCell ref="B7:D7"/>
    <mergeCell ref="E7:K7"/>
    <mergeCell ref="L7:L8"/>
    <mergeCell ref="M7:M8"/>
    <mergeCell ref="N7:N8"/>
    <mergeCell ref="O7:O8"/>
    <mergeCell ref="L51:L56"/>
    <mergeCell ref="M54:O54"/>
    <mergeCell ref="M55:O55"/>
    <mergeCell ref="M56:O56"/>
    <mergeCell ref="M53:O53"/>
    <mergeCell ref="M10:M11"/>
  </mergeCells>
  <phoneticPr fontId="6" type="noConversion"/>
  <pageMargins left="0.25" right="0.25" top="0.75" bottom="0.75" header="0.3" footer="0.3"/>
  <pageSetup scale="71" fitToHeight="0" orientation="portrait" horizontalDpi="4294967292" verticalDpi="4294967292"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 1 - Instructions</vt:lpstr>
      <vt:lpstr>Tab 2 -Eligible Costs</vt:lpstr>
      <vt:lpstr>Tab 3) PS and OTPS Costs</vt:lpstr>
      <vt:lpstr>'Tab 3) PS and OTPS Costs'!Print_Area</vt:lpstr>
      <vt:lpstr>'Tab 3) PS and OTPS Costs'!Print_Titles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Pareti</dc:creator>
  <cp:lastModifiedBy>Liz Isaacs</cp:lastModifiedBy>
  <cp:lastPrinted>2017-02-24T20:05:36Z</cp:lastPrinted>
  <dcterms:created xsi:type="dcterms:W3CDTF">2017-02-09T20:47:49Z</dcterms:created>
  <dcterms:modified xsi:type="dcterms:W3CDTF">2022-06-01T19:19:23Z</dcterms:modified>
</cp:coreProperties>
</file>